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C:\Users\d.dygon\Desktop\PLANY STUDIÓW\Programy studiów 2023_2024\Finanse i Rachunkowość\"/>
    </mc:Choice>
  </mc:AlternateContent>
  <xr:revisionPtr revIDLastSave="0" documentId="13_ncr:1_{9801DA3F-D206-4E29-AF63-E9D99E7AF94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ATRYCA" sheetId="4" r:id="rId1"/>
    <sheet name="Przypisanie efektów do dyscypli" sheetId="5" r:id="rId2"/>
  </sheets>
  <definedNames>
    <definedName name="_xlnm.Print_Area" localSheetId="0">MATRYCA!$A$1:$BO$67</definedName>
    <definedName name="_xlnm.Print_Area" localSheetId="1">'Przypisanie efektów do dyscypli'!$A$1:$E$67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6" i="5" l="1"/>
  <c r="BR65" i="4"/>
  <c r="BR64" i="4"/>
  <c r="BR63" i="4"/>
  <c r="BR62" i="4"/>
  <c r="BR61" i="4"/>
  <c r="BR60" i="4"/>
  <c r="BR59" i="4"/>
  <c r="BR57" i="4"/>
  <c r="BR56" i="4"/>
  <c r="BR55" i="4"/>
  <c r="BR54" i="4"/>
  <c r="BR53" i="4"/>
  <c r="BR52" i="4"/>
  <c r="BR51" i="4"/>
  <c r="BR50" i="4"/>
  <c r="BR49" i="4"/>
  <c r="BR48" i="4"/>
  <c r="BR47" i="4"/>
  <c r="BR46" i="4"/>
  <c r="BR45" i="4"/>
  <c r="BR44" i="4"/>
  <c r="BR43" i="4"/>
  <c r="BR42" i="4"/>
  <c r="BR41" i="4"/>
  <c r="BR40" i="4"/>
  <c r="BR39" i="4"/>
  <c r="BR38" i="4"/>
  <c r="BR37" i="4"/>
  <c r="BR36" i="4"/>
  <c r="BR35" i="4"/>
  <c r="BR34" i="4"/>
  <c r="BR33" i="4"/>
  <c r="BR32" i="4"/>
  <c r="BR31" i="4"/>
  <c r="BR30" i="4"/>
  <c r="BR28" i="4"/>
  <c r="BR27" i="4"/>
  <c r="BR26" i="4"/>
  <c r="BR25" i="4"/>
  <c r="BR24" i="4"/>
  <c r="BR23" i="4"/>
  <c r="BR22" i="4"/>
  <c r="BR21" i="4"/>
  <c r="BR20" i="4"/>
  <c r="BR19" i="4"/>
  <c r="BR18" i="4"/>
  <c r="BR17" i="4"/>
  <c r="BR16" i="4"/>
  <c r="BR15" i="4"/>
  <c r="BR14" i="4"/>
  <c r="BR13" i="4"/>
  <c r="BR12" i="4"/>
  <c r="BR11" i="4"/>
  <c r="BR10" i="4"/>
  <c r="BR9" i="4"/>
  <c r="BT8" i="4"/>
  <c r="BR8" i="4"/>
  <c r="BT65" i="4"/>
  <c r="BS65" i="4"/>
  <c r="BQ65" i="4"/>
  <c r="BT64" i="4"/>
  <c r="BS64" i="4"/>
  <c r="BQ64" i="4"/>
  <c r="BT63" i="4"/>
  <c r="BS63" i="4"/>
  <c r="BQ63" i="4"/>
  <c r="BT62" i="4"/>
  <c r="BS62" i="4"/>
  <c r="BQ62" i="4"/>
  <c r="BT61" i="4"/>
  <c r="BS61" i="4"/>
  <c r="BQ61" i="4"/>
  <c r="BT60" i="4"/>
  <c r="BS60" i="4"/>
  <c r="BQ60" i="4"/>
  <c r="BT59" i="4"/>
  <c r="BS59" i="4"/>
  <c r="BQ59" i="4"/>
  <c r="BT57" i="4"/>
  <c r="BS57" i="4"/>
  <c r="BQ57" i="4"/>
  <c r="BT56" i="4"/>
  <c r="BS56" i="4"/>
  <c r="BQ56" i="4"/>
  <c r="BT55" i="4"/>
  <c r="BS55" i="4"/>
  <c r="BQ55" i="4"/>
  <c r="BT54" i="4"/>
  <c r="BS54" i="4"/>
  <c r="BQ54" i="4"/>
  <c r="BT53" i="4"/>
  <c r="BS53" i="4"/>
  <c r="BQ53" i="4"/>
  <c r="BT52" i="4"/>
  <c r="BS52" i="4"/>
  <c r="BQ52" i="4"/>
  <c r="BT51" i="4"/>
  <c r="BS51" i="4"/>
  <c r="BQ51" i="4"/>
  <c r="BT50" i="4"/>
  <c r="BS50" i="4"/>
  <c r="BQ50" i="4"/>
  <c r="BT49" i="4"/>
  <c r="BS49" i="4"/>
  <c r="BQ49" i="4"/>
  <c r="BT48" i="4"/>
  <c r="BS48" i="4"/>
  <c r="BQ48" i="4"/>
  <c r="BT47" i="4"/>
  <c r="BS47" i="4"/>
  <c r="BQ47" i="4"/>
  <c r="BT46" i="4"/>
  <c r="BS46" i="4"/>
  <c r="BQ46" i="4"/>
  <c r="BT45" i="4"/>
  <c r="BS45" i="4"/>
  <c r="BQ45" i="4"/>
  <c r="BT44" i="4"/>
  <c r="BS44" i="4"/>
  <c r="BQ44" i="4"/>
  <c r="BT43" i="4"/>
  <c r="BS43" i="4"/>
  <c r="BQ43" i="4"/>
  <c r="BT42" i="4"/>
  <c r="BS42" i="4"/>
  <c r="BQ42" i="4"/>
  <c r="BT41" i="4"/>
  <c r="BS41" i="4"/>
  <c r="BQ41" i="4"/>
  <c r="BT40" i="4"/>
  <c r="BS40" i="4"/>
  <c r="BQ40" i="4"/>
  <c r="BT39" i="4"/>
  <c r="BS39" i="4"/>
  <c r="BQ39" i="4"/>
  <c r="BT38" i="4"/>
  <c r="BS38" i="4"/>
  <c r="BQ38" i="4"/>
  <c r="BT37" i="4"/>
  <c r="BS37" i="4"/>
  <c r="BQ37" i="4"/>
  <c r="BT36" i="4"/>
  <c r="BS36" i="4"/>
  <c r="BQ36" i="4"/>
  <c r="BT35" i="4"/>
  <c r="BS35" i="4"/>
  <c r="BQ35" i="4"/>
  <c r="BT34" i="4"/>
  <c r="BS34" i="4"/>
  <c r="BQ34" i="4"/>
  <c r="BT33" i="4"/>
  <c r="BS33" i="4"/>
  <c r="BQ33" i="4"/>
  <c r="BT32" i="4"/>
  <c r="BS32" i="4"/>
  <c r="BQ32" i="4"/>
  <c r="BT31" i="4"/>
  <c r="BS31" i="4"/>
  <c r="BQ31" i="4"/>
  <c r="BT30" i="4"/>
  <c r="BS30" i="4"/>
  <c r="BQ30" i="4"/>
  <c r="BT28" i="4"/>
  <c r="BS28" i="4"/>
  <c r="BQ28" i="4"/>
  <c r="BT27" i="4"/>
  <c r="BS27" i="4"/>
  <c r="BQ27" i="4"/>
  <c r="BT26" i="4"/>
  <c r="BS26" i="4"/>
  <c r="BQ26" i="4"/>
  <c r="BT25" i="4"/>
  <c r="BS25" i="4"/>
  <c r="BQ25" i="4"/>
  <c r="BT24" i="4"/>
  <c r="BS24" i="4"/>
  <c r="BQ24" i="4"/>
  <c r="BT23" i="4"/>
  <c r="BS23" i="4"/>
  <c r="BQ23" i="4"/>
  <c r="BT22" i="4"/>
  <c r="BS22" i="4"/>
  <c r="BQ22" i="4"/>
  <c r="BT21" i="4"/>
  <c r="BS21" i="4"/>
  <c r="BQ21" i="4"/>
  <c r="BT20" i="4"/>
  <c r="BS20" i="4"/>
  <c r="BQ20" i="4"/>
  <c r="BT19" i="4"/>
  <c r="BS19" i="4"/>
  <c r="BQ19" i="4"/>
  <c r="BT18" i="4"/>
  <c r="BS18" i="4"/>
  <c r="BQ18" i="4"/>
  <c r="BT17" i="4"/>
  <c r="BS17" i="4"/>
  <c r="BQ17" i="4"/>
  <c r="BT16" i="4"/>
  <c r="BS16" i="4"/>
  <c r="BQ16" i="4"/>
  <c r="BT15" i="4"/>
  <c r="BS15" i="4"/>
  <c r="BQ15" i="4"/>
  <c r="BT14" i="4"/>
  <c r="BS14" i="4"/>
  <c r="BQ14" i="4"/>
  <c r="BT13" i="4"/>
  <c r="BS13" i="4"/>
  <c r="BQ13" i="4"/>
  <c r="BT12" i="4"/>
  <c r="BS12" i="4"/>
  <c r="BQ12" i="4"/>
  <c r="BT11" i="4"/>
  <c r="BS11" i="4"/>
  <c r="BQ11" i="4"/>
  <c r="BT10" i="4"/>
  <c r="BS10" i="4"/>
  <c r="BQ10" i="4"/>
  <c r="BT9" i="4"/>
  <c r="BS9" i="4"/>
  <c r="BQ9" i="4"/>
  <c r="BS8" i="4"/>
  <c r="BQ8" i="4"/>
  <c r="BP63" i="4" l="1"/>
  <c r="BP62" i="4"/>
  <c r="BP57" i="4"/>
  <c r="BP56" i="4"/>
  <c r="BP55" i="4"/>
  <c r="BP54" i="4"/>
  <c r="BP53" i="4"/>
  <c r="BP51" i="4"/>
  <c r="BP50" i="4"/>
  <c r="BP49" i="4"/>
  <c r="BP48" i="4"/>
  <c r="BP47" i="4"/>
  <c r="BP46" i="4"/>
  <c r="BP45" i="4"/>
  <c r="BP25" i="4"/>
  <c r="BP24" i="4"/>
  <c r="BP22" i="4"/>
  <c r="BP21" i="4"/>
  <c r="BP20" i="4"/>
  <c r="BP18" i="4"/>
  <c r="BP17" i="4"/>
  <c r="BP16" i="4"/>
  <c r="BP15" i="4"/>
  <c r="AT66" i="4"/>
  <c r="BP8" i="4"/>
  <c r="BF66" i="4"/>
  <c r="BE66" i="4"/>
  <c r="BD66" i="4"/>
  <c r="BC66" i="4"/>
  <c r="BB66" i="4"/>
  <c r="BA66" i="4"/>
  <c r="AZ66" i="4"/>
  <c r="AY66" i="4"/>
  <c r="AX66" i="4"/>
  <c r="E66" i="5" l="1"/>
  <c r="E67" i="5" s="1"/>
  <c r="D67" i="5"/>
  <c r="BO66" i="4"/>
  <c r="BN66" i="4"/>
  <c r="BM66" i="4"/>
  <c r="BL66" i="4"/>
  <c r="BK66" i="4"/>
  <c r="BJ66" i="4"/>
  <c r="BI66" i="4"/>
  <c r="BH66" i="4"/>
  <c r="BG66" i="4"/>
  <c r="AW66" i="4"/>
  <c r="AV66" i="4"/>
  <c r="AU66" i="4"/>
  <c r="AS66" i="4"/>
  <c r="AR66" i="4"/>
  <c r="AQ66" i="4"/>
  <c r="AP66" i="4"/>
  <c r="AO66" i="4"/>
  <c r="AM66" i="4"/>
  <c r="AL66" i="4"/>
  <c r="AK66" i="4"/>
  <c r="AJ66" i="4"/>
  <c r="AI66" i="4"/>
  <c r="AH66" i="4"/>
  <c r="AG66" i="4"/>
  <c r="AF66" i="4"/>
  <c r="AE66" i="4"/>
  <c r="AD66" i="4"/>
  <c r="AC66" i="4"/>
  <c r="AB66" i="4"/>
  <c r="AA66" i="4"/>
  <c r="Z66" i="4"/>
  <c r="Y66" i="4"/>
  <c r="X66" i="4"/>
  <c r="W66" i="4"/>
  <c r="V66" i="4"/>
  <c r="U66" i="4"/>
  <c r="T66" i="4"/>
  <c r="S66" i="4"/>
  <c r="R66" i="4"/>
  <c r="Q66" i="4"/>
  <c r="P66" i="4"/>
  <c r="O66" i="4"/>
  <c r="N66" i="4"/>
  <c r="M66" i="4"/>
  <c r="L66" i="4"/>
  <c r="K66" i="4"/>
  <c r="J66" i="4"/>
  <c r="I66" i="4"/>
  <c r="H66" i="4"/>
  <c r="G66" i="4"/>
  <c r="F66" i="4"/>
  <c r="E66" i="4"/>
  <c r="D66" i="4"/>
  <c r="BP65" i="4"/>
  <c r="BP64" i="4"/>
  <c r="BP61" i="4"/>
  <c r="BP60" i="4"/>
  <c r="BP59" i="4"/>
  <c r="BP52" i="4"/>
  <c r="BP44" i="4"/>
  <c r="BP43" i="4"/>
  <c r="BP42" i="4"/>
  <c r="BP41" i="4"/>
  <c r="BP40" i="4"/>
  <c r="BP39" i="4"/>
  <c r="BP38" i="4"/>
  <c r="BP37" i="4"/>
  <c r="BP36" i="4"/>
  <c r="BP35" i="4"/>
  <c r="BP34" i="4"/>
  <c r="BP33" i="4"/>
  <c r="BP32" i="4"/>
  <c r="BP31" i="4"/>
  <c r="BP30" i="4"/>
  <c r="BP28" i="4"/>
  <c r="BP27" i="4"/>
  <c r="BP26" i="4"/>
  <c r="BP23" i="4"/>
  <c r="BP19" i="4"/>
  <c r="BP14" i="4"/>
  <c r="BP13" i="4"/>
  <c r="BP12" i="4"/>
  <c r="BP11" i="4"/>
  <c r="BP10" i="4"/>
  <c r="BP9" i="4"/>
</calcChain>
</file>

<file path=xl/sharedStrings.xml><?xml version="1.0" encoding="utf-8"?>
<sst xmlns="http://schemas.openxmlformats.org/spreadsheetml/2006/main" count="1044" uniqueCount="214">
  <si>
    <t>Blok przedmiotów ogólnouczelnianych</t>
  </si>
  <si>
    <t>Blok przedmiotów podstawowych</t>
  </si>
  <si>
    <t>Blok przedmiotów kierunkowych</t>
  </si>
  <si>
    <t>Efekty uczenia się dla kierunku</t>
  </si>
  <si>
    <t xml:space="preserve">ODNIESIENIE KIERUNKOWYCH  EK 
do charakterystyk drugiego stopnia typowych dla kwalifikacji uzyskiwanych w ramach szkolnictwa wyższego (S) </t>
  </si>
  <si>
    <t>Język obcy</t>
  </si>
  <si>
    <t>Szkolenie BHP</t>
  </si>
  <si>
    <t>Szkolenie biblioteczne</t>
  </si>
  <si>
    <t>Zaawansowana wypowiedź akademicka</t>
  </si>
  <si>
    <t>Przysposobienie akademickie</t>
  </si>
  <si>
    <t>Wychowanie fizyczne</t>
  </si>
  <si>
    <t>Ochrona własności intelektualnej</t>
  </si>
  <si>
    <t>Technologie informacyjne</t>
  </si>
  <si>
    <t>Podstawy prawa</t>
  </si>
  <si>
    <t>WIEDZA: zna i rozumie</t>
  </si>
  <si>
    <t>P6S_WG</t>
  </si>
  <si>
    <t>x</t>
  </si>
  <si>
    <t>P6S_WK</t>
  </si>
  <si>
    <t>UMIEJĘTNOŚCI: potrafi</t>
  </si>
  <si>
    <t>P6S_UW</t>
  </si>
  <si>
    <t>P6S_UK</t>
  </si>
  <si>
    <t>P6S_UO</t>
  </si>
  <si>
    <t>P6S_UU</t>
  </si>
  <si>
    <t>P6S_KK</t>
  </si>
  <si>
    <t>P6S_KO</t>
  </si>
  <si>
    <t>P6S_KR</t>
  </si>
  <si>
    <t>Suma</t>
  </si>
  <si>
    <t>%</t>
  </si>
  <si>
    <t>Seminarium dyplomowe</t>
  </si>
  <si>
    <t>Bloki przedmiotów ogólnouczelnianych, podstawowych i kieruych</t>
  </si>
  <si>
    <t>Blok przedmiotów do wyboru</t>
  </si>
  <si>
    <t>Liczba przedmiotów przypisana do efektów kształcenia</t>
  </si>
  <si>
    <t>Dyscyplina</t>
  </si>
  <si>
    <t>Przypisanie kierunkowych efektów uczenia się do dyscyplin naukowych</t>
  </si>
  <si>
    <t>Ekonomia i finanse</t>
  </si>
  <si>
    <t>Nauki o zarządzaniu i jakości</t>
  </si>
  <si>
    <t>FINANSE I RACHUNKOWOŚĆ I STOPIEŃ, profil praktyczny</t>
  </si>
  <si>
    <r>
      <t xml:space="preserve">OPIS KIERUNKOWYCH EFEKTÓW UCZENIA SIĘ
Po zakończeniu studiów I stopnia na kierunku </t>
    </r>
    <r>
      <rPr>
        <b/>
        <sz val="12"/>
        <color theme="1"/>
        <rFont val="Times New Roman"/>
        <family val="1"/>
      </rPr>
      <t>Finanse i rachunkowość</t>
    </r>
    <r>
      <rPr>
        <sz val="12"/>
        <rFont val="Times New Roman"/>
        <family val="1"/>
      </rPr>
      <t xml:space="preserve">
absolwent:</t>
    </r>
  </si>
  <si>
    <t>charakter nauk społecznych, ze szczególnym uwzględnieniem nauk ekonomicznych i ich relacji do innych nauk</t>
  </si>
  <si>
    <t>podstawowe kategorie ekonomiczne, w szczególności z zakresu finansów i rachunkowości</t>
  </si>
  <si>
    <t>podstawowe mechanizmy funkcjonowania przedsiębiorstw, rynków finansowych, banków oraz zakładów ubezpieczeń</t>
  </si>
  <si>
    <t>strukturę i zadania sektora finansów publicznych</t>
  </si>
  <si>
    <t>powinności publicznoprawne podmiotów gospodarczych i osób fizycznych</t>
  </si>
  <si>
    <t>formy finansowania działalności jednostek sektora prywatnego i publicznego</t>
  </si>
  <si>
    <t>rodzaje więzi społecznych, zachodzących zwłaszcza w zakresie zjawisk ekonomicznych</t>
  </si>
  <si>
    <t>współzależności między finansami a sferą realną gospodarki</t>
  </si>
  <si>
    <t>prawidłowości rządzące relacjami między dawcami kapitału a zarządzającymi kapitałem, głównie w zakresie konfliktu interesów</t>
  </si>
  <si>
    <t>podstawowe procedury legislacyjne w Polsce (skala makro)</t>
  </si>
  <si>
    <t>podstawowe zasady tworzenia dokumentacji wewnętrznej organizacji (skala mikro)</t>
  </si>
  <si>
    <t>podstawowe narzędzia matematyczne, statystyczne, informatyczne przydatne w badaniach zjawisk ekonomicznych</t>
  </si>
  <si>
    <t>ogólne metody, narzędzia i techniki pozyskiwania i analizy informacji finansowych o kondycji finansowo-majątkowej jednostek, głównie przedsiębiorstw i jednostek samorządu terytorialnego</t>
  </si>
  <si>
    <t>zakres sprawozdawczości zewnętrznej i wewnętrznej podmiotów gospodarczych</t>
  </si>
  <si>
    <t>podstawowe zasady ewidencji księgowej operacji gospodarczych</t>
  </si>
  <si>
    <t>podstawowe przepisy prawne oraz reguły gospodarowania w podmiotach prywatnych i publicznych, ze szczególnym uwzględnieniem prawa finansowego</t>
  </si>
  <si>
    <t>przebieg procesów gospodarczych oraz ich przyczyny, skalę i konsekwencje dla gospodarki narodowej oraz przedsiębiorstw</t>
  </si>
  <si>
    <t>wybrane poglądy na temat zmian struktur organizacyjnych</t>
  </si>
  <si>
    <t>zasady tworzenia i funkcjonowania form indywidualnej przedsiębiorczości z uwzględnieniem aspektów ekonomicznoprawnych (w tym podatkowych i księgowych) oraz otoczenia rynkowego</t>
  </si>
  <si>
    <t>metodykę wykonywania zadań, norm, procedur i dobrych praktyk (w tym praktyk związanych z szeroko rozumianą obsługą odbiorców usług) stosowanych w obszarach i instytucjach związanych z działalnością profesjonalną wymagającą wykorzystania znajomości wybranego języka specjalności</t>
  </si>
  <si>
    <t>zasady zarządzania różnymi obszarami w organizacji</t>
  </si>
  <si>
    <t>K_FIR1P_W01-1</t>
  </si>
  <si>
    <t>K_FIR1P_W01-2</t>
  </si>
  <si>
    <t>K_FIR1P_W02-1</t>
  </si>
  <si>
    <t>K_FIR1P_W02-2</t>
  </si>
  <si>
    <t>K_FIR1P_W03-1</t>
  </si>
  <si>
    <t>K_FIR1P_W03-2</t>
  </si>
  <si>
    <t>K_FIR1P_W04-1</t>
  </si>
  <si>
    <t>K_FIR1P_W04-2</t>
  </si>
  <si>
    <t>K_FIR1P_W04-3</t>
  </si>
  <si>
    <t>K_FIR1P_W05-1</t>
  </si>
  <si>
    <t>K_FIR1P_W05-2</t>
  </si>
  <si>
    <t>K_FIR1P_W06-1</t>
  </si>
  <si>
    <t>K_FIR1P_W06-2</t>
  </si>
  <si>
    <t>K_FIR1P_W06-3</t>
  </si>
  <si>
    <t>K_FIR1P_W06-4</t>
  </si>
  <si>
    <t>K_FIR1P_W07-1</t>
  </si>
  <si>
    <t>K_FIR1P_W08-1</t>
  </si>
  <si>
    <t>K_FIR1P_W09-1</t>
  </si>
  <si>
    <t>K_FIR1P_W011-1</t>
  </si>
  <si>
    <t>K_FIR1P_W014-1</t>
  </si>
  <si>
    <t>K_FIR1P_W015-1</t>
  </si>
  <si>
    <t>P6S_WGP6S_WK</t>
  </si>
  <si>
    <t>P6S_WG P6S_WK</t>
  </si>
  <si>
    <t>prawidłowo interpretować zjawiska pieniężne w skali mikro- i makro</t>
  </si>
  <si>
    <t>identyfikować, klasyfikować i objaśniać wpływ zdarzeń gospodarczych na sytuację majątkową i dochodową jednostek</t>
  </si>
  <si>
    <t>interpretować i analizować informacje zawarte w sprawozdaniach finansowych i raportach zarządczych</t>
  </si>
  <si>
    <t>wykorzystywać wiedzę teoretyczną i pozyskiwać dane do charakteryzowania oraz analizowania zjawisk ekonomicznych w podmiotach sfery publicznej i prywatnej</t>
  </si>
  <si>
    <t>analizować przyczyny i skutki prowadzonej polityki makroekonomicznej (fiskalnej i monetarnej) oraz identyfikować strategie mikro podmiotów</t>
  </si>
  <si>
    <t>analizować za pomocą klasycznych metod sytuację majątkowo – finansową jednostek gospodarczych i podmiotów publicznych</t>
  </si>
  <si>
    <t>ocenić wpływ zmian otoczenia prawnego, ekonomicznego i politycznego w skali mikro i makro</t>
  </si>
  <si>
    <t>opracować biznesplan korzystając z podstawowych narzędzi matematycznych, finansowych, informatycznych</t>
  </si>
  <si>
    <t>ocenić skutki decyzji podejmowanych w podmiotach gospodarczych oraz ich wpływ na ich kondycję finansową</t>
  </si>
  <si>
    <t>wykorzystywać przepisy prawa oraz reguły obowiązujące uczestników życia społeczno-gospodarczego do podejmowania decyzji, głównie z zakresu rachunkowości oraz działania sektora publicznego</t>
  </si>
  <si>
    <t>zastosować zdobytą wiedzę oraz umiejętności z zakresu funkcjonowania działalności gospodarczej lub administracji publicznej (zdobyte podczas praktyki zawodowej) w rozwiązywaniu zagadnień finansowo-księgowych</t>
  </si>
  <si>
    <t>zaproponować warianty decyzyjne wykorzystując narzędzia z zakresu finansów i rachunkowości (w tym informatyczne) oraz potrafi je wdrożyć</t>
  </si>
  <si>
    <t>analizować przyczyny oraz prawnoekonomiczne skutki zjawisk społecznych</t>
  </si>
  <si>
    <t>analizować problemy ekonomiczne oraz znajdować ich rozwiązania w oparciu o poznane narzędzia matematyczne</t>
  </si>
  <si>
    <t>przygotować prace naukowe, eseje oraz prezentacje w języku polskim z wykorzystaniem podstawowych terminów ekonomicznych</t>
  </si>
  <si>
    <t>przygotować typowe dokumenty i raporty w języku polskim</t>
  </si>
  <si>
    <t>wykorzystywać terminologię w języku obcym w pracach pisemnych oraz w prezentacjach</t>
  </si>
  <si>
    <t>publicznie prezentować szczegółowe zagadnienia z zastosowaniem terminologii z zakresu finansów i rachunkowości w języku polskim i języku obcym</t>
  </si>
  <si>
    <t>wyszukiwać, analizować i użytkować informacje, wykorzystując różne sposoby i źródła, a w tym, w szczególności, w wybranym języku specjalności</t>
  </si>
  <si>
    <t>porozumiewać się z wykorzystaniem różnych technik komunikacyjnych ze specjalistami w zakresie wybranej specjalności, w języku polskim oraz wybranym języku obcym specjalności</t>
  </si>
  <si>
    <t>tworzyć użytkowe prace pisemne w języku polskim i wybranym języku specjalności z wykorzystaniem podstawowych ujęć teoretycznych i korzystając z literatury przedmiotu</t>
  </si>
  <si>
    <t>przygotować wystąpienia ustne, w języku polskim i wybranym języku specjalności, dotyczące zagadnień szczegółowych, z wykorzystaniem podstawowych ujęć teoretycznych, a także różnych źródeł i technik przekazu</t>
  </si>
  <si>
    <t>dostrzec potrzebę uczenia się przez całe życie zwłaszcza w związku z ewolucją norm, zasad i narzędzi z zakresu finansów i rachunkowości</t>
  </si>
  <si>
    <t>aktywnie pracować w grupowe w różnych rolach, szczególnie w rozwiązywaniu problemów z zakresu finansów i rachunkowości</t>
  </si>
  <si>
    <t>sprawnie posługiwać się przepisami prawa w celu podejmowania decyzji w zakresie różnych aspektów zarządzania organizacją</t>
  </si>
  <si>
    <t>formułować i proponować rozwiązania dotyczące zjawisk i procesów w organizacji</t>
  </si>
  <si>
    <t>świadomego wykorzystania wiedzy w rozwiązywaniu problemów decyzyjnych w zakresie finansów i rachunkowości.</t>
  </si>
  <si>
    <t>krytycznej oceny informacje dotyczące zjawisk w zakresie finansów i rachunkowości</t>
  </si>
  <si>
    <t>określania hierarchii zadań, w szczególności w sytuacjach stresowych.</t>
  </si>
  <si>
    <t>identyfikacji i rozstrzygania dylematów związanych z wykonywaniem zawodów związanych z finansami i rachunkowością</t>
  </si>
  <si>
    <t>uczestniczenia w przygotowaniu projektów gospodarczych, uwzględniając aspekty prawne, ekonomiczne oraz uwarunkowania polityczne</t>
  </si>
  <si>
    <t>uzupełniania i doskonalenia nabytej wiedzy i umiejętności korzystając z opinii ekspertów</t>
  </si>
  <si>
    <t>myślenia i działania w sposób przedsiębiorczy</t>
  </si>
  <si>
    <t>K_FIR1P_U01-1</t>
  </si>
  <si>
    <t>K_FIR1P_U01-2</t>
  </si>
  <si>
    <t>K_FIR1P_U01-3</t>
  </si>
  <si>
    <t>K_FIR1P_U02-1</t>
  </si>
  <si>
    <t>K_FIR1P_U03-1</t>
  </si>
  <si>
    <t>K_FIR1P_U03-2</t>
  </si>
  <si>
    <t>K_FIR1P_U03-3</t>
  </si>
  <si>
    <t>K_FIR1P_U04-1</t>
  </si>
  <si>
    <t>K_FIR1P_U04-2</t>
  </si>
  <si>
    <t>K_FIR1P_U05-1</t>
  </si>
  <si>
    <t>K_FIR1P_U06-1</t>
  </si>
  <si>
    <t>K_FIR1P_U07-1</t>
  </si>
  <si>
    <t>K_FIR1P_U08-1</t>
  </si>
  <si>
    <t>K_FIR1P_U08-2</t>
  </si>
  <si>
    <t>K_FIR1P_U09-1</t>
  </si>
  <si>
    <t>K_FIR1P_U09-2</t>
  </si>
  <si>
    <t>K_FIR1P_U09-3</t>
  </si>
  <si>
    <t>K_FIR1P_U010-1</t>
  </si>
  <si>
    <t>K_FIR1P_U011-1</t>
  </si>
  <si>
    <t>K_FIR1P_U012-1</t>
  </si>
  <si>
    <t>K_FIR1P_U013-1</t>
  </si>
  <si>
    <t>K_FIR1P_U014-1</t>
  </si>
  <si>
    <t>K_FIR1P_U015-1</t>
  </si>
  <si>
    <t>K_FIR1P_U016-1</t>
  </si>
  <si>
    <t>K_FIR1P_U017-1</t>
  </si>
  <si>
    <t>K_FIR1P_U018-1</t>
  </si>
  <si>
    <t>K_FIR1P_U019-1</t>
  </si>
  <si>
    <t>K_FIR1P_U020-1</t>
  </si>
  <si>
    <t>KOMPETENCJE SPOŁECZNE: jest gotów do</t>
  </si>
  <si>
    <t>K_FIR1P_K01-1</t>
  </si>
  <si>
    <t>K_FIR1P_K02-1</t>
  </si>
  <si>
    <t>K_FIR1P_K03-1</t>
  </si>
  <si>
    <t>K_FIR1P_K04-1</t>
  </si>
  <si>
    <t>K_FIR1P_K05-1</t>
  </si>
  <si>
    <t>K_FIR1P_K06-1</t>
  </si>
  <si>
    <t>K_FIR1P_K07-1</t>
  </si>
  <si>
    <t>P6S_UW P6S_UO</t>
  </si>
  <si>
    <t>P6S_UK P6S_UO</t>
  </si>
  <si>
    <t>P6S_UW P6S_UK</t>
  </si>
  <si>
    <t>P6S_WG        P6S_WK</t>
  </si>
  <si>
    <t>Makroekonomia</t>
  </si>
  <si>
    <t>Zarzadzanie</t>
  </si>
  <si>
    <t>Metody ilościowe</t>
  </si>
  <si>
    <t>Komunikacja interpersonalna</t>
  </si>
  <si>
    <t>Marketing</t>
  </si>
  <si>
    <t>Mikroekonomia</t>
  </si>
  <si>
    <t>Zastosowanie metod ilościowych</t>
  </si>
  <si>
    <t>Planowanie finansowe</t>
  </si>
  <si>
    <t>Podstawy finansów</t>
  </si>
  <si>
    <t>Coaching</t>
  </si>
  <si>
    <t>Podstawy opodatkowania</t>
  </si>
  <si>
    <t>Podstawy rachunkowości</t>
  </si>
  <si>
    <t>Bankowość</t>
  </si>
  <si>
    <t>Finanse instytucji rządowych i samorządowych</t>
  </si>
  <si>
    <t>Finanse przedsiębiorstwa</t>
  </si>
  <si>
    <t>Rachunkowość finansowa</t>
  </si>
  <si>
    <t>Sprawozdawczość finansowa</t>
  </si>
  <si>
    <t>Zasady prowadzenia działalności gospodarczej</t>
  </si>
  <si>
    <t>Ubezpieczenia</t>
  </si>
  <si>
    <t>Prawo gospodarcze</t>
  </si>
  <si>
    <t>Analiza finansowa</t>
  </si>
  <si>
    <t>Kalkulacje finansowe z Excelem</t>
  </si>
  <si>
    <t>Prawo karne gospodarcze</t>
  </si>
  <si>
    <t>Zamówienia publiczne</t>
  </si>
  <si>
    <t>Proseminarium</t>
  </si>
  <si>
    <t>Blok przedmiotów do wyboru w grupie specjalności Księgowość i podatki w przedsiębiorstwie</t>
  </si>
  <si>
    <t>Rachunkowość małych firm</t>
  </si>
  <si>
    <t>Podatki w przedsiębiorstwie</t>
  </si>
  <si>
    <t>Organizacja rachunkowości</t>
  </si>
  <si>
    <t>Rozliczenia podatkowe przedsiębiorcy</t>
  </si>
  <si>
    <t>Rachunkowość skomputeryzowana</t>
  </si>
  <si>
    <t>Ubezpieczenia i podatki w systemie płac</t>
  </si>
  <si>
    <t>Prawo pracy</t>
  </si>
  <si>
    <t>Dokumentacja pracownicza</t>
  </si>
  <si>
    <t>Czas pracy</t>
  </si>
  <si>
    <t>Ubezpieczenia w systemie płac</t>
  </si>
  <si>
    <t>Wynagrodzenia</t>
  </si>
  <si>
    <t>Rekrutacja mi selekcja pracowników</t>
  </si>
  <si>
    <t>Planowanie rozwoju nzawodowego pracowników</t>
  </si>
  <si>
    <r>
      <t xml:space="preserve">Blok przedmiotów do wyboru w grupie specjalności </t>
    </r>
    <r>
      <rPr>
        <b/>
        <sz val="12"/>
        <rFont val="Times New Roman"/>
        <family val="1"/>
      </rPr>
      <t>Płace i kadry</t>
    </r>
  </si>
  <si>
    <r>
      <t xml:space="preserve">Blok przedmiotów do wyboru w grupie specjalności </t>
    </r>
    <r>
      <rPr>
        <b/>
        <sz val="12"/>
        <rFont val="Times New Roman"/>
        <family val="1"/>
      </rPr>
      <t>Menedżer projektów europejskich</t>
    </r>
  </si>
  <si>
    <t>Fundusze strukturalne UE</t>
  </si>
  <si>
    <t>System instytucjonalny UE</t>
  </si>
  <si>
    <t>Zarzadzanie projektami</t>
  </si>
  <si>
    <t>Rekrutacja i promocja projektów</t>
  </si>
  <si>
    <t>Aplikowanie o środki europejskie</t>
  </si>
  <si>
    <t>Realizacja projektów</t>
  </si>
  <si>
    <t>Ewaluacja i kontrola projektów</t>
  </si>
  <si>
    <t>Podstawy rachunkowości zarządczej</t>
  </si>
  <si>
    <t>Podstawy rachunku kosztów</t>
  </si>
  <si>
    <t>Liczba przedmiotów przypisana do efektów kształcenia - bloki: ogólnouczelniane, podstawowe, kierunkowe</t>
  </si>
  <si>
    <t>Liczba przedmiotów przypisana do efektów kształcenia bloku Księgowość i podatki w przedsiębiorstwie</t>
  </si>
  <si>
    <t>Liczba przedmiotów przypisana do efektów kształcenia bloku Płace i kadr</t>
  </si>
  <si>
    <t>Liczba przedmiotów przypisana do efektów kształcenia bloku Menedżer projektów europejskich</t>
  </si>
  <si>
    <t>zarządzać procesami gospodarczymi i społecznymi z wykorzystaniem właściwych metod i narzędzi</t>
  </si>
  <si>
    <t>posługiwać się językiem obcym w zakresie studiowanych dyscyplin, zgodne z wymaganiami określonymi dla poziomu B2 Europejskiego Systemu Opisu Kształcenia Językowego</t>
  </si>
  <si>
    <t>Studenckie praktyki zawodowe</t>
  </si>
  <si>
    <t>Studenckie praktykizawodowe</t>
  </si>
  <si>
    <r>
      <rPr>
        <b/>
        <sz val="10"/>
        <color theme="1"/>
        <rFont val="Ebrima"/>
      </rPr>
      <t>Załącznik nr 2</t>
    </r>
    <r>
      <rPr>
        <sz val="10"/>
        <color theme="1"/>
        <rFont val="Ebrima"/>
      </rPr>
      <t xml:space="preserve"> do Programu studiów na kierunku FINANSE I RACHUNKOWOŚĆ, studia I stopnia, profil praktyczny,
stanowiącego załącznik nr 1 do Uchwały nr 26/2023 Senatu ANS w Wałczu z dnia 28.09.2023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</si>
</sst>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Czcionka tekstu podstawowego"/>
      <charset val="134"/>
    </font>
    <font>
      <b/>
      <sz val="18"/>
      <color theme="1"/>
      <name val="Times New Roman"/>
      <family val="1"/>
    </font>
    <font>
      <sz val="11"/>
      <name val="Czcionka tekstu podstawowego"/>
      <charset val="134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sz val="12"/>
      <name val="Times New Roman"/>
      <family val="1"/>
    </font>
    <font>
      <sz val="9"/>
      <color theme="1"/>
      <name val="Czcionka tekstu podstawowego"/>
      <charset val="134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  <charset val="238"/>
    </font>
    <font>
      <sz val="14"/>
      <name val="Czcionka tekstu podstawowego"/>
      <charset val="238"/>
    </font>
    <font>
      <sz val="14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Czcionka tekstu podstawowego"/>
      <charset val="238"/>
    </font>
    <font>
      <sz val="10"/>
      <color theme="1"/>
      <name val="Czcionka tekstu podstawowego"/>
      <charset val="238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sz val="11"/>
      <color theme="1"/>
      <name val="Czcionka tekstu podstawowego"/>
      <charset val="238"/>
    </font>
    <font>
      <sz val="11"/>
      <color rgb="FF000000"/>
      <name val="Times New Roman"/>
      <family val="1"/>
    </font>
    <font>
      <sz val="11"/>
      <name val="Czcionka tekstu podstawowego"/>
      <charset val="238"/>
    </font>
    <font>
      <b/>
      <sz val="12"/>
      <name val="Times New Roman"/>
      <family val="1"/>
    </font>
    <font>
      <b/>
      <sz val="10"/>
      <color theme="1"/>
      <name val="Ebrima"/>
    </font>
    <font>
      <sz val="10"/>
      <color theme="1"/>
      <name val="Ebrima"/>
    </font>
  </fonts>
  <fills count="20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548DD4"/>
        <bgColor rgb="FF548DD4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ABF8F"/>
        <bgColor rgb="FFFABF8F"/>
      </patternFill>
    </fill>
    <fill>
      <patternFill patternType="solid">
        <fgColor rgb="FFBFBFBF"/>
        <bgColor rgb="FFBFBFBF"/>
      </patternFill>
    </fill>
    <fill>
      <patternFill patternType="solid">
        <fgColor rgb="FF8DB3E2"/>
        <bgColor rgb="FF8DB3E2"/>
      </patternFill>
    </fill>
    <fill>
      <patternFill patternType="solid">
        <fgColor rgb="FF95B3D7"/>
        <bgColor rgb="FF95B3D7"/>
      </patternFill>
    </fill>
    <fill>
      <patternFill patternType="solid">
        <fgColor rgb="FFB8CCE4"/>
        <bgColor rgb="FFB8CCE4"/>
      </patternFill>
    </fill>
    <fill>
      <patternFill patternType="solid">
        <fgColor rgb="FFB6DDE8"/>
        <bgColor rgb="FFB6DDE8"/>
      </patternFill>
    </fill>
    <fill>
      <patternFill patternType="solid">
        <fgColor rgb="FFCCC0D9"/>
        <bgColor rgb="FFCCC0D9"/>
      </patternFill>
    </fill>
    <fill>
      <patternFill patternType="solid">
        <fgColor rgb="FFFBD4B4"/>
        <bgColor rgb="FFFBD4B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rgb="FFCCC0D9"/>
      </patternFill>
    </fill>
    <fill>
      <patternFill patternType="solid">
        <fgColor theme="2" tint="-0.14999847407452621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/>
        <bgColor rgb="FFE7E6E6"/>
      </patternFill>
    </fill>
  </fills>
  <borders count="8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353">
    <xf numFmtId="0" fontId="0" fillId="0" borderId="0" xfId="0"/>
    <xf numFmtId="0" fontId="4" fillId="0" borderId="0" xfId="0" applyFont="1"/>
    <xf numFmtId="0" fontId="6" fillId="4" borderId="13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49" fontId="6" fillId="5" borderId="25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6" fillId="5" borderId="12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 wrapText="1"/>
    </xf>
    <xf numFmtId="49" fontId="6" fillId="4" borderId="29" xfId="0" applyNumberFormat="1" applyFont="1" applyFill="1" applyBorder="1" applyAlignment="1">
      <alignment horizontal="center" vertical="center" wrapText="1"/>
    </xf>
    <xf numFmtId="49" fontId="6" fillId="5" borderId="12" xfId="0" applyNumberFormat="1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49" fontId="6" fillId="5" borderId="30" xfId="0" applyNumberFormat="1" applyFont="1" applyFill="1" applyBorder="1" applyAlignment="1">
      <alignment horizontal="center" vertical="center" wrapText="1"/>
    </xf>
    <xf numFmtId="49" fontId="6" fillId="5" borderId="32" xfId="0" applyNumberFormat="1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49" fontId="6" fillId="4" borderId="36" xfId="0" applyNumberFormat="1" applyFont="1" applyFill="1" applyBorder="1" applyAlignment="1">
      <alignment horizontal="center" vertical="center" wrapText="1"/>
    </xf>
    <xf numFmtId="0" fontId="6" fillId="5" borderId="3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39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/>
    <xf numFmtId="0" fontId="4" fillId="5" borderId="0" xfId="0" applyFont="1" applyFill="1"/>
    <xf numFmtId="0" fontId="9" fillId="3" borderId="16" xfId="0" applyFont="1" applyFill="1" applyBorder="1" applyAlignment="1">
      <alignment horizontal="center" vertical="center" textRotation="90" wrapText="1"/>
    </xf>
    <xf numFmtId="49" fontId="6" fillId="4" borderId="26" xfId="0" applyNumberFormat="1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49" fontId="6" fillId="5" borderId="29" xfId="0" applyNumberFormat="1" applyFont="1" applyFill="1" applyBorder="1" applyAlignment="1">
      <alignment horizontal="center" vertical="center" wrapText="1"/>
    </xf>
    <xf numFmtId="49" fontId="6" fillId="5" borderId="31" xfId="0" applyNumberFormat="1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49" fontId="6" fillId="5" borderId="33" xfId="0" applyNumberFormat="1" applyFont="1" applyFill="1" applyBorder="1" applyAlignment="1">
      <alignment horizontal="center" vertical="center" wrapText="1"/>
    </xf>
    <xf numFmtId="0" fontId="8" fillId="6" borderId="41" xfId="0" applyFont="1" applyFill="1" applyBorder="1" applyAlignment="1">
      <alignment horizontal="center" vertical="center"/>
    </xf>
    <xf numFmtId="0" fontId="6" fillId="7" borderId="39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8" fillId="6" borderId="35" xfId="0" applyFont="1" applyFill="1" applyBorder="1" applyAlignment="1">
      <alignment horizontal="center" vertical="center"/>
    </xf>
    <xf numFmtId="0" fontId="0" fillId="0" borderId="5" xfId="0" applyBorder="1"/>
    <xf numFmtId="0" fontId="9" fillId="3" borderId="17" xfId="0" applyFont="1" applyFill="1" applyBorder="1" applyAlignment="1">
      <alignment horizontal="center" vertical="center" textRotation="90" wrapText="1"/>
    </xf>
    <xf numFmtId="0" fontId="9" fillId="10" borderId="39" xfId="0" applyFont="1" applyFill="1" applyBorder="1" applyAlignment="1">
      <alignment horizontal="center" vertical="center" textRotation="90" wrapText="1"/>
    </xf>
    <xf numFmtId="0" fontId="9" fillId="10" borderId="15" xfId="0" applyFont="1" applyFill="1" applyBorder="1" applyAlignment="1">
      <alignment horizontal="center" vertical="center" textRotation="90" wrapText="1"/>
    </xf>
    <xf numFmtId="0" fontId="9" fillId="10" borderId="16" xfId="0" applyFont="1" applyFill="1" applyBorder="1" applyAlignment="1">
      <alignment horizontal="center" vertical="center" textRotation="90" wrapText="1"/>
    </xf>
    <xf numFmtId="0" fontId="6" fillId="10" borderId="16" xfId="0" applyFont="1" applyFill="1" applyBorder="1" applyAlignment="1">
      <alignment horizontal="center" vertical="center" wrapText="1"/>
    </xf>
    <xf numFmtId="49" fontId="6" fillId="5" borderId="26" xfId="0" applyNumberFormat="1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49" fontId="6" fillId="4" borderId="33" xfId="0" applyNumberFormat="1" applyFont="1" applyFill="1" applyBorder="1" applyAlignment="1">
      <alignment horizontal="center" vertical="center" wrapText="1"/>
    </xf>
    <xf numFmtId="49" fontId="6" fillId="4" borderId="46" xfId="0" applyNumberFormat="1" applyFont="1" applyFill="1" applyBorder="1" applyAlignment="1">
      <alignment horizontal="center" vertical="center" wrapText="1"/>
    </xf>
    <xf numFmtId="49" fontId="6" fillId="4" borderId="44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49" fontId="6" fillId="5" borderId="36" xfId="0" applyNumberFormat="1" applyFont="1" applyFill="1" applyBorder="1" applyAlignment="1">
      <alignment horizontal="center" vertical="center" wrapText="1"/>
    </xf>
    <xf numFmtId="0" fontId="6" fillId="5" borderId="36" xfId="0" applyFont="1" applyFill="1" applyBorder="1" applyAlignment="1">
      <alignment horizontal="center" vertical="center" wrapText="1"/>
    </xf>
    <xf numFmtId="49" fontId="6" fillId="4" borderId="43" xfId="0" applyNumberFormat="1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9" fillId="10" borderId="48" xfId="0" applyFont="1" applyFill="1" applyBorder="1" applyAlignment="1">
      <alignment horizontal="center" vertical="center" textRotation="90" wrapText="1"/>
    </xf>
    <xf numFmtId="0" fontId="6" fillId="10" borderId="48" xfId="0" applyFont="1" applyFill="1" applyBorder="1" applyAlignment="1">
      <alignment horizontal="center" vertical="center" wrapText="1"/>
    </xf>
    <xf numFmtId="0" fontId="6" fillId="5" borderId="44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49" fontId="6" fillId="5" borderId="13" xfId="0" applyNumberFormat="1" applyFont="1" applyFill="1" applyBorder="1" applyAlignment="1">
      <alignment horizontal="center" vertical="center" wrapText="1"/>
    </xf>
    <xf numFmtId="49" fontId="6" fillId="5" borderId="44" xfId="0" applyNumberFormat="1" applyFont="1" applyFill="1" applyBorder="1" applyAlignment="1">
      <alignment horizontal="center" vertical="center" wrapText="1"/>
    </xf>
    <xf numFmtId="49" fontId="6" fillId="5" borderId="49" xfId="0" applyNumberFormat="1" applyFont="1" applyFill="1" applyBorder="1" applyAlignment="1">
      <alignment horizontal="center" vertical="center" wrapText="1"/>
    </xf>
    <xf numFmtId="49" fontId="6" fillId="5" borderId="46" xfId="0" applyNumberFormat="1" applyFont="1" applyFill="1" applyBorder="1" applyAlignment="1">
      <alignment horizontal="center" vertical="center" wrapText="1"/>
    </xf>
    <xf numFmtId="0" fontId="6" fillId="0" borderId="31" xfId="0" applyFont="1" applyBorder="1"/>
    <xf numFmtId="49" fontId="6" fillId="4" borderId="24" xfId="0" applyNumberFormat="1" applyFont="1" applyFill="1" applyBorder="1" applyAlignment="1">
      <alignment horizontal="center" vertical="center" wrapText="1"/>
    </xf>
    <xf numFmtId="49" fontId="6" fillId="4" borderId="31" xfId="0" applyNumberFormat="1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49" fontId="6" fillId="5" borderId="24" xfId="0" applyNumberFormat="1" applyFont="1" applyFill="1" applyBorder="1" applyAlignment="1">
      <alignment horizontal="center" vertical="center" wrapText="1"/>
    </xf>
    <xf numFmtId="0" fontId="0" fillId="0" borderId="40" xfId="0" applyBorder="1"/>
    <xf numFmtId="0" fontId="11" fillId="0" borderId="0" xfId="0" applyFont="1"/>
    <xf numFmtId="49" fontId="6" fillId="5" borderId="51" xfId="0" applyNumberFormat="1" applyFont="1" applyFill="1" applyBorder="1" applyAlignment="1">
      <alignment horizontal="center" vertical="center" wrapText="1"/>
    </xf>
    <xf numFmtId="49" fontId="6" fillId="5" borderId="37" xfId="0" applyNumberFormat="1" applyFont="1" applyFill="1" applyBorder="1" applyAlignment="1">
      <alignment horizontal="center" vertical="center" wrapText="1"/>
    </xf>
    <xf numFmtId="0" fontId="9" fillId="13" borderId="39" xfId="0" applyFont="1" applyFill="1" applyBorder="1" applyAlignment="1">
      <alignment horizontal="center" vertical="center" textRotation="90" wrapText="1"/>
    </xf>
    <xf numFmtId="0" fontId="9" fillId="13" borderId="16" xfId="0" applyFont="1" applyFill="1" applyBorder="1" applyAlignment="1">
      <alignment horizontal="center" vertical="center" textRotation="90" wrapText="1"/>
    </xf>
    <xf numFmtId="0" fontId="6" fillId="13" borderId="15" xfId="0" applyFont="1" applyFill="1" applyBorder="1" applyAlignment="1">
      <alignment horizontal="center" vertical="center" wrapText="1"/>
    </xf>
    <xf numFmtId="0" fontId="6" fillId="13" borderId="16" xfId="0" applyFont="1" applyFill="1" applyBorder="1" applyAlignment="1">
      <alignment horizontal="center" vertical="center" wrapText="1"/>
    </xf>
    <xf numFmtId="49" fontId="6" fillId="5" borderId="27" xfId="0" applyNumberFormat="1" applyFont="1" applyFill="1" applyBorder="1" applyAlignment="1">
      <alignment horizontal="center" vertical="center" wrapText="1"/>
    </xf>
    <xf numFmtId="0" fontId="9" fillId="13" borderId="17" xfId="0" applyFont="1" applyFill="1" applyBorder="1" applyAlignment="1">
      <alignment horizontal="center" vertical="center" textRotation="90" wrapText="1"/>
    </xf>
    <xf numFmtId="0" fontId="6" fillId="13" borderId="17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3" fillId="0" borderId="53" xfId="0" applyFont="1" applyBorder="1" applyAlignment="1">
      <alignment vertical="center" wrapText="1"/>
    </xf>
    <xf numFmtId="0" fontId="13" fillId="0" borderId="56" xfId="0" applyFont="1" applyBorder="1" applyAlignment="1">
      <alignment horizontal="center" vertical="center" wrapText="1"/>
    </xf>
    <xf numFmtId="49" fontId="13" fillId="5" borderId="52" xfId="0" applyNumberFormat="1" applyFont="1" applyFill="1" applyBorder="1" applyAlignment="1">
      <alignment horizontal="center" vertical="center" wrapText="1"/>
    </xf>
    <xf numFmtId="0" fontId="13" fillId="4" borderId="52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0" borderId="58" xfId="0" applyFont="1" applyBorder="1" applyAlignment="1">
      <alignment vertical="center" wrapText="1"/>
    </xf>
    <xf numFmtId="0" fontId="16" fillId="4" borderId="53" xfId="0" applyFont="1" applyFill="1" applyBorder="1" applyAlignment="1">
      <alignment vertical="center" wrapText="1"/>
    </xf>
    <xf numFmtId="0" fontId="16" fillId="0" borderId="56" xfId="0" applyFont="1" applyBorder="1" applyAlignment="1">
      <alignment horizontal="center" vertical="center" wrapText="1"/>
    </xf>
    <xf numFmtId="49" fontId="16" fillId="5" borderId="52" xfId="0" applyNumberFormat="1" applyFont="1" applyFill="1" applyBorder="1" applyAlignment="1">
      <alignment horizontal="center" vertical="center" wrapText="1"/>
    </xf>
    <xf numFmtId="0" fontId="16" fillId="4" borderId="52" xfId="0" applyFont="1" applyFill="1" applyBorder="1" applyAlignment="1">
      <alignment horizontal="center" vertical="center" wrapText="1"/>
    </xf>
    <xf numFmtId="0" fontId="16" fillId="4" borderId="53" xfId="0" applyFont="1" applyFill="1" applyBorder="1" applyAlignment="1">
      <alignment horizontal="left" vertical="center" wrapText="1"/>
    </xf>
    <xf numFmtId="0" fontId="16" fillId="0" borderId="53" xfId="0" applyFont="1" applyBorder="1" applyAlignment="1">
      <alignment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4" borderId="33" xfId="0" applyFont="1" applyFill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49" fontId="16" fillId="4" borderId="29" xfId="0" applyNumberFormat="1" applyFont="1" applyFill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31" xfId="0" applyFont="1" applyFill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textRotation="90" wrapText="1"/>
    </xf>
    <xf numFmtId="0" fontId="17" fillId="4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0" xfId="0" applyFont="1"/>
    <xf numFmtId="0" fontId="17" fillId="0" borderId="60" xfId="0" applyFont="1" applyBorder="1" applyAlignment="1">
      <alignment horizontal="center" vertical="center" textRotation="90" wrapText="1"/>
    </xf>
    <xf numFmtId="0" fontId="16" fillId="0" borderId="61" xfId="0" applyFont="1" applyBorder="1" applyAlignment="1">
      <alignment vertical="center"/>
    </xf>
    <xf numFmtId="0" fontId="16" fillId="0" borderId="44" xfId="0" applyFont="1" applyBorder="1" applyAlignment="1">
      <alignment horizontal="center" vertical="center" wrapText="1"/>
    </xf>
    <xf numFmtId="0" fontId="17" fillId="0" borderId="62" xfId="0" applyFont="1" applyBorder="1" applyAlignment="1">
      <alignment horizontal="center" vertical="center" textRotation="90" wrapText="1"/>
    </xf>
    <xf numFmtId="0" fontId="16" fillId="4" borderId="58" xfId="0" applyFont="1" applyFill="1" applyBorder="1" applyAlignment="1">
      <alignment vertical="center" wrapText="1"/>
    </xf>
    <xf numFmtId="0" fontId="16" fillId="0" borderId="63" xfId="0" applyFont="1" applyBorder="1" applyAlignment="1">
      <alignment horizontal="center" vertical="center" wrapText="1"/>
    </xf>
    <xf numFmtId="49" fontId="16" fillId="5" borderId="54" xfId="0" applyNumberFormat="1" applyFont="1" applyFill="1" applyBorder="1" applyAlignment="1">
      <alignment horizontal="center" vertical="center" wrapText="1"/>
    </xf>
    <xf numFmtId="0" fontId="16" fillId="4" borderId="54" xfId="0" applyFont="1" applyFill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49" fontId="13" fillId="5" borderId="54" xfId="0" applyNumberFormat="1" applyFont="1" applyFill="1" applyBorder="1" applyAlignment="1">
      <alignment horizontal="center" vertical="center" wrapText="1"/>
    </xf>
    <xf numFmtId="0" fontId="13" fillId="4" borderId="54" xfId="0" applyFont="1" applyFill="1" applyBorder="1" applyAlignment="1">
      <alignment horizontal="center" vertical="center" wrapText="1"/>
    </xf>
    <xf numFmtId="49" fontId="13" fillId="4" borderId="52" xfId="0" applyNumberFormat="1" applyFont="1" applyFill="1" applyBorder="1" applyAlignment="1">
      <alignment horizontal="center" vertical="center" wrapText="1"/>
    </xf>
    <xf numFmtId="0" fontId="17" fillId="0" borderId="65" xfId="0" applyFont="1" applyBorder="1" applyAlignment="1">
      <alignment horizontal="center" vertical="center" textRotation="90" wrapText="1"/>
    </xf>
    <xf numFmtId="0" fontId="13" fillId="0" borderId="61" xfId="0" applyFont="1" applyBorder="1" applyAlignment="1">
      <alignment vertical="center" wrapText="1"/>
    </xf>
    <xf numFmtId="0" fontId="13" fillId="5" borderId="66" xfId="0" applyFont="1" applyFill="1" applyBorder="1" applyAlignment="1">
      <alignment horizontal="center" vertical="center" wrapText="1"/>
    </xf>
    <xf numFmtId="49" fontId="13" fillId="4" borderId="66" xfId="0" applyNumberFormat="1" applyFont="1" applyFill="1" applyBorder="1" applyAlignment="1">
      <alignment horizontal="center" vertical="center" wrapText="1"/>
    </xf>
    <xf numFmtId="0" fontId="21" fillId="0" borderId="56" xfId="0" applyFont="1" applyBorder="1" applyAlignment="1">
      <alignment horizontal="center" vertical="center" wrapText="1"/>
    </xf>
    <xf numFmtId="0" fontId="20" fillId="7" borderId="38" xfId="0" applyFont="1" applyFill="1" applyBorder="1" applyAlignment="1">
      <alignment horizontal="center" vertical="center"/>
    </xf>
    <xf numFmtId="0" fontId="20" fillId="7" borderId="33" xfId="0" applyFont="1" applyFill="1" applyBorder="1" applyAlignment="1">
      <alignment horizontal="center" vertical="center"/>
    </xf>
    <xf numFmtId="9" fontId="20" fillId="0" borderId="31" xfId="0" applyNumberFormat="1" applyFont="1" applyBorder="1" applyAlignment="1">
      <alignment horizontal="center"/>
    </xf>
    <xf numFmtId="0" fontId="22" fillId="0" borderId="62" xfId="0" applyFont="1" applyBorder="1" applyAlignment="1">
      <alignment horizontal="center" vertical="center" textRotation="90" wrapText="1"/>
    </xf>
    <xf numFmtId="49" fontId="22" fillId="5" borderId="25" xfId="0" applyNumberFormat="1" applyFont="1" applyFill="1" applyBorder="1" applyAlignment="1">
      <alignment horizontal="center" vertical="center" wrapText="1"/>
    </xf>
    <xf numFmtId="0" fontId="22" fillId="4" borderId="26" xfId="0" applyFont="1" applyFill="1" applyBorder="1" applyAlignment="1">
      <alignment horizontal="center" vertical="center" wrapText="1"/>
    </xf>
    <xf numFmtId="0" fontId="22" fillId="5" borderId="26" xfId="0" applyFont="1" applyFill="1" applyBorder="1" applyAlignment="1">
      <alignment horizontal="center" vertical="center" wrapText="1"/>
    </xf>
    <xf numFmtId="49" fontId="22" fillId="4" borderId="26" xfId="0" applyNumberFormat="1" applyFont="1" applyFill="1" applyBorder="1" applyAlignment="1">
      <alignment horizontal="center" vertical="center" wrapText="1"/>
    </xf>
    <xf numFmtId="49" fontId="22" fillId="5" borderId="26" xfId="0" applyNumberFormat="1" applyFont="1" applyFill="1" applyBorder="1" applyAlignment="1">
      <alignment horizontal="center" vertical="center" wrapText="1"/>
    </xf>
    <xf numFmtId="49" fontId="22" fillId="4" borderId="42" xfId="0" applyNumberFormat="1" applyFont="1" applyFill="1" applyBorder="1" applyAlignment="1">
      <alignment horizontal="center" vertical="center" wrapText="1"/>
    </xf>
    <xf numFmtId="49" fontId="23" fillId="4" borderId="43" xfId="0" applyNumberFormat="1" applyFont="1" applyFill="1" applyBorder="1" applyAlignment="1">
      <alignment horizontal="center" vertical="center" wrapText="1"/>
    </xf>
    <xf numFmtId="0" fontId="22" fillId="5" borderId="43" xfId="0" applyFont="1" applyFill="1" applyBorder="1" applyAlignment="1">
      <alignment horizontal="center" vertical="center" wrapText="1"/>
    </xf>
    <xf numFmtId="0" fontId="22" fillId="5" borderId="42" xfId="0" applyFont="1" applyFill="1" applyBorder="1" applyAlignment="1">
      <alignment horizontal="center" vertical="center" wrapText="1"/>
    </xf>
    <xf numFmtId="0" fontId="22" fillId="0" borderId="24" xfId="0" applyFont="1" applyBorder="1"/>
    <xf numFmtId="0" fontId="22" fillId="5" borderId="27" xfId="0" applyFont="1" applyFill="1" applyBorder="1" applyAlignment="1">
      <alignment horizontal="center" vertical="center" wrapText="1"/>
    </xf>
    <xf numFmtId="0" fontId="24" fillId="0" borderId="0" xfId="0" applyFont="1"/>
    <xf numFmtId="0" fontId="22" fillId="0" borderId="57" xfId="0" applyFont="1" applyBorder="1" applyAlignment="1">
      <alignment horizontal="center" vertical="center" textRotation="90" wrapText="1"/>
    </xf>
    <xf numFmtId="0" fontId="22" fillId="5" borderId="12" xfId="0" applyFont="1" applyFill="1" applyBorder="1" applyAlignment="1">
      <alignment horizontal="center" vertical="center" wrapText="1"/>
    </xf>
    <xf numFmtId="0" fontId="22" fillId="4" borderId="29" xfId="0" applyFont="1" applyFill="1" applyBorder="1" applyAlignment="1">
      <alignment horizontal="center" vertical="center" wrapText="1"/>
    </xf>
    <xf numFmtId="0" fontId="22" fillId="5" borderId="29" xfId="0" applyFont="1" applyFill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22" fillId="4" borderId="44" xfId="0" applyFont="1" applyFill="1" applyBorder="1" applyAlignment="1">
      <alignment horizontal="center" vertical="center" wrapText="1"/>
    </xf>
    <xf numFmtId="49" fontId="22" fillId="4" borderId="29" xfId="0" applyNumberFormat="1" applyFont="1" applyFill="1" applyBorder="1" applyAlignment="1">
      <alignment horizontal="center" vertical="center" wrapText="1"/>
    </xf>
    <xf numFmtId="49" fontId="22" fillId="5" borderId="29" xfId="0" applyNumberFormat="1" applyFont="1" applyFill="1" applyBorder="1" applyAlignment="1">
      <alignment horizontal="center" vertical="center" wrapText="1"/>
    </xf>
    <xf numFmtId="0" fontId="22" fillId="5" borderId="44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22" fillId="0" borderId="31" xfId="0" applyFont="1" applyBorder="1"/>
    <xf numFmtId="0" fontId="22" fillId="5" borderId="30" xfId="0" applyFont="1" applyFill="1" applyBorder="1" applyAlignment="1">
      <alignment horizontal="center" vertical="center" wrapText="1"/>
    </xf>
    <xf numFmtId="0" fontId="22" fillId="5" borderId="28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22" fillId="5" borderId="31" xfId="0" applyFont="1" applyFill="1" applyBorder="1" applyAlignment="1">
      <alignment horizontal="center" vertical="center" wrapText="1"/>
    </xf>
    <xf numFmtId="0" fontId="22" fillId="4" borderId="34" xfId="0" applyFont="1" applyFill="1" applyBorder="1" applyAlignment="1">
      <alignment horizontal="center" vertical="center" wrapText="1"/>
    </xf>
    <xf numFmtId="0" fontId="22" fillId="4" borderId="45" xfId="0" applyFont="1" applyFill="1" applyBorder="1" applyAlignment="1">
      <alignment horizontal="center" vertical="center" wrapText="1"/>
    </xf>
    <xf numFmtId="0" fontId="22" fillId="5" borderId="45" xfId="0" applyFont="1" applyFill="1" applyBorder="1" applyAlignment="1">
      <alignment horizontal="center" vertical="center" wrapText="1"/>
    </xf>
    <xf numFmtId="0" fontId="22" fillId="5" borderId="34" xfId="0" applyFont="1" applyFill="1" applyBorder="1" applyAlignment="1">
      <alignment horizontal="center" vertical="center" wrapText="1"/>
    </xf>
    <xf numFmtId="0" fontId="22" fillId="5" borderId="32" xfId="0" applyFont="1" applyFill="1" applyBorder="1" applyAlignment="1">
      <alignment horizontal="center" vertical="center" wrapText="1"/>
    </xf>
    <xf numFmtId="49" fontId="22" fillId="5" borderId="31" xfId="0" applyNumberFormat="1" applyFont="1" applyFill="1" applyBorder="1" applyAlignment="1">
      <alignment horizontal="center" vertical="center" wrapText="1"/>
    </xf>
    <xf numFmtId="49" fontId="22" fillId="5" borderId="30" xfId="0" applyNumberFormat="1" applyFont="1" applyFill="1" applyBorder="1" applyAlignment="1">
      <alignment horizontal="center" vertical="center" wrapText="1"/>
    </xf>
    <xf numFmtId="49" fontId="22" fillId="5" borderId="13" xfId="0" applyNumberFormat="1" applyFont="1" applyFill="1" applyBorder="1" applyAlignment="1">
      <alignment horizontal="center" vertical="center" wrapText="1"/>
    </xf>
    <xf numFmtId="49" fontId="22" fillId="5" borderId="44" xfId="0" applyNumberFormat="1" applyFont="1" applyFill="1" applyBorder="1" applyAlignment="1">
      <alignment horizontal="center" vertical="center" wrapText="1"/>
    </xf>
    <xf numFmtId="0" fontId="22" fillId="0" borderId="60" xfId="0" applyFont="1" applyBorder="1" applyAlignment="1">
      <alignment horizontal="center" vertical="center" textRotation="90" wrapText="1"/>
    </xf>
    <xf numFmtId="0" fontId="25" fillId="4" borderId="58" xfId="0" applyFont="1" applyFill="1" applyBorder="1" applyAlignment="1">
      <alignment vertical="center" wrapText="1"/>
    </xf>
    <xf numFmtId="0" fontId="25" fillId="4" borderId="53" xfId="0" applyFont="1" applyFill="1" applyBorder="1" applyAlignment="1">
      <alignment vertical="center" wrapText="1"/>
    </xf>
    <xf numFmtId="0" fontId="25" fillId="4" borderId="53" xfId="0" applyFont="1" applyFill="1" applyBorder="1" applyAlignment="1">
      <alignment horizontal="left" vertical="center" wrapText="1"/>
    </xf>
    <xf numFmtId="0" fontId="25" fillId="0" borderId="53" xfId="0" applyFont="1" applyBorder="1" applyAlignment="1">
      <alignment vertical="center" wrapText="1"/>
    </xf>
    <xf numFmtId="0" fontId="25" fillId="0" borderId="61" xfId="0" applyFont="1" applyBorder="1" applyAlignment="1">
      <alignment vertical="center"/>
    </xf>
    <xf numFmtId="0" fontId="25" fillId="0" borderId="63" xfId="0" applyFont="1" applyBorder="1" applyAlignment="1">
      <alignment horizontal="center" vertical="center" wrapText="1"/>
    </xf>
    <xf numFmtId="0" fontId="25" fillId="0" borderId="56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58" xfId="0" applyFont="1" applyBorder="1" applyAlignment="1">
      <alignment vertical="center" wrapText="1"/>
    </xf>
    <xf numFmtId="49" fontId="25" fillId="5" borderId="25" xfId="0" applyNumberFormat="1" applyFont="1" applyFill="1" applyBorder="1" applyAlignment="1">
      <alignment horizontal="center" vertical="center" wrapText="1"/>
    </xf>
    <xf numFmtId="0" fontId="25" fillId="4" borderId="26" xfId="0" applyFont="1" applyFill="1" applyBorder="1" applyAlignment="1">
      <alignment horizontal="center" vertical="center" wrapText="1"/>
    </xf>
    <xf numFmtId="0" fontId="25" fillId="5" borderId="33" xfId="0" applyFont="1" applyFill="1" applyBorder="1" applyAlignment="1">
      <alignment horizontal="center" vertical="center" wrapText="1"/>
    </xf>
    <xf numFmtId="0" fontId="25" fillId="4" borderId="33" xfId="0" applyFont="1" applyFill="1" applyBorder="1" applyAlignment="1">
      <alignment horizontal="center" vertical="center" wrapText="1"/>
    </xf>
    <xf numFmtId="49" fontId="25" fillId="5" borderId="33" xfId="0" applyNumberFormat="1" applyFont="1" applyFill="1" applyBorder="1" applyAlignment="1">
      <alignment horizontal="center" vertical="center" wrapText="1"/>
    </xf>
    <xf numFmtId="49" fontId="25" fillId="4" borderId="33" xfId="0" applyNumberFormat="1" applyFont="1" applyFill="1" applyBorder="1" applyAlignment="1">
      <alignment horizontal="center" vertical="center" wrapText="1"/>
    </xf>
    <xf numFmtId="49" fontId="25" fillId="4" borderId="46" xfId="0" applyNumberFormat="1" applyFont="1" applyFill="1" applyBorder="1" applyAlignment="1">
      <alignment horizontal="center" vertical="center" wrapText="1"/>
    </xf>
    <xf numFmtId="0" fontId="25" fillId="5" borderId="25" xfId="0" applyFont="1" applyFill="1" applyBorder="1" applyAlignment="1">
      <alignment horizontal="center" vertical="center" wrapText="1"/>
    </xf>
    <xf numFmtId="0" fontId="25" fillId="4" borderId="43" xfId="0" applyFont="1" applyFill="1" applyBorder="1" applyAlignment="1">
      <alignment horizontal="center" vertical="center" wrapText="1"/>
    </xf>
    <xf numFmtId="49" fontId="25" fillId="5" borderId="26" xfId="0" applyNumberFormat="1" applyFont="1" applyFill="1" applyBorder="1" applyAlignment="1">
      <alignment horizontal="center" vertical="center" wrapText="1"/>
    </xf>
    <xf numFmtId="49" fontId="25" fillId="4" borderId="26" xfId="0" applyNumberFormat="1" applyFont="1" applyFill="1" applyBorder="1" applyAlignment="1">
      <alignment horizontal="center" vertical="center" wrapText="1"/>
    </xf>
    <xf numFmtId="0" fontId="25" fillId="4" borderId="31" xfId="0" applyFont="1" applyFill="1" applyBorder="1" applyAlignment="1">
      <alignment horizontal="center" vertical="center" wrapText="1"/>
    </xf>
    <xf numFmtId="49" fontId="25" fillId="5" borderId="49" xfId="0" applyNumberFormat="1" applyFont="1" applyFill="1" applyBorder="1" applyAlignment="1">
      <alignment horizontal="center" vertical="center" wrapText="1"/>
    </xf>
    <xf numFmtId="49" fontId="25" fillId="5" borderId="46" xfId="0" applyNumberFormat="1" applyFont="1" applyFill="1" applyBorder="1" applyAlignment="1">
      <alignment horizontal="center" vertical="center" wrapText="1"/>
    </xf>
    <xf numFmtId="49" fontId="25" fillId="4" borderId="24" xfId="0" applyNumberFormat="1" applyFont="1" applyFill="1" applyBorder="1" applyAlignment="1">
      <alignment horizontal="center" vertical="center" wrapText="1"/>
    </xf>
    <xf numFmtId="49" fontId="25" fillId="5" borderId="50" xfId="0" applyNumberFormat="1" applyFont="1" applyFill="1" applyBorder="1" applyAlignment="1">
      <alignment horizontal="center" vertical="center" wrapText="1"/>
    </xf>
    <xf numFmtId="0" fontId="25" fillId="0" borderId="31" xfId="0" applyFont="1" applyBorder="1"/>
    <xf numFmtId="49" fontId="25" fillId="5" borderId="24" xfId="0" applyNumberFormat="1" applyFont="1" applyFill="1" applyBorder="1" applyAlignment="1">
      <alignment horizontal="center" vertical="center" wrapText="1"/>
    </xf>
    <xf numFmtId="49" fontId="25" fillId="5" borderId="51" xfId="0" applyNumberFormat="1" applyFont="1" applyFill="1" applyBorder="1" applyAlignment="1">
      <alignment horizontal="center" vertical="center" wrapText="1"/>
    </xf>
    <xf numFmtId="0" fontId="26" fillId="0" borderId="0" xfId="0" applyFont="1"/>
    <xf numFmtId="49" fontId="25" fillId="5" borderId="27" xfId="0" applyNumberFormat="1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0" fontId="25" fillId="4" borderId="29" xfId="0" applyFont="1" applyFill="1" applyBorder="1" applyAlignment="1">
      <alignment horizontal="center" vertical="center" wrapText="1"/>
    </xf>
    <xf numFmtId="0" fontId="25" fillId="5" borderId="29" xfId="0" applyFont="1" applyFill="1" applyBorder="1" applyAlignment="1">
      <alignment horizontal="center" vertical="center" wrapText="1"/>
    </xf>
    <xf numFmtId="49" fontId="25" fillId="5" borderId="29" xfId="0" applyNumberFormat="1" applyFont="1" applyFill="1" applyBorder="1" applyAlignment="1">
      <alignment horizontal="center" vertical="center" wrapText="1"/>
    </xf>
    <xf numFmtId="0" fontId="25" fillId="4" borderId="13" xfId="0" applyFont="1" applyFill="1" applyBorder="1" applyAlignment="1">
      <alignment horizontal="center" vertical="center" wrapText="1"/>
    </xf>
    <xf numFmtId="49" fontId="25" fillId="5" borderId="12" xfId="0" applyNumberFormat="1" applyFont="1" applyFill="1" applyBorder="1" applyAlignment="1">
      <alignment horizontal="center" vertical="center" wrapText="1"/>
    </xf>
    <xf numFmtId="49" fontId="25" fillId="4" borderId="44" xfId="0" applyNumberFormat="1" applyFont="1" applyFill="1" applyBorder="1" applyAlignment="1">
      <alignment horizontal="center" vertical="center" wrapText="1"/>
    </xf>
    <xf numFmtId="49" fontId="25" fillId="4" borderId="29" xfId="0" applyNumberFormat="1" applyFont="1" applyFill="1" applyBorder="1" applyAlignment="1">
      <alignment horizontal="center" vertical="center" wrapText="1"/>
    </xf>
    <xf numFmtId="49" fontId="25" fillId="5" borderId="44" xfId="0" applyNumberFormat="1" applyFont="1" applyFill="1" applyBorder="1" applyAlignment="1">
      <alignment horizontal="center" vertical="center" wrapText="1"/>
    </xf>
    <xf numFmtId="49" fontId="25" fillId="5" borderId="13" xfId="0" applyNumberFormat="1" applyFont="1" applyFill="1" applyBorder="1" applyAlignment="1">
      <alignment horizontal="center" vertical="center" wrapText="1"/>
    </xf>
    <xf numFmtId="49" fontId="25" fillId="4" borderId="31" xfId="0" applyNumberFormat="1" applyFont="1" applyFill="1" applyBorder="1" applyAlignment="1">
      <alignment horizontal="center" vertical="center" wrapText="1"/>
    </xf>
    <xf numFmtId="49" fontId="25" fillId="5" borderId="45" xfId="0" applyNumberFormat="1" applyFont="1" applyFill="1" applyBorder="1" applyAlignment="1">
      <alignment horizontal="center" vertical="center" wrapText="1"/>
    </xf>
    <xf numFmtId="49" fontId="25" fillId="5" borderId="31" xfId="0" applyNumberFormat="1" applyFont="1" applyFill="1" applyBorder="1" applyAlignment="1">
      <alignment horizontal="center" vertical="center" wrapText="1"/>
    </xf>
    <xf numFmtId="49" fontId="25" fillId="5" borderId="32" xfId="0" applyNumberFormat="1" applyFont="1" applyFill="1" applyBorder="1" applyAlignment="1">
      <alignment horizontal="center" vertical="center" wrapText="1"/>
    </xf>
    <xf numFmtId="49" fontId="25" fillId="5" borderId="30" xfId="0" applyNumberFormat="1" applyFont="1" applyFill="1" applyBorder="1" applyAlignment="1">
      <alignment horizontal="center" vertical="center" wrapText="1"/>
    </xf>
    <xf numFmtId="0" fontId="25" fillId="5" borderId="28" xfId="0" applyFont="1" applyFill="1" applyBorder="1" applyAlignment="1">
      <alignment horizontal="center" vertical="center" wrapText="1"/>
    </xf>
    <xf numFmtId="0" fontId="25" fillId="5" borderId="31" xfId="0" applyFont="1" applyFill="1" applyBorder="1" applyAlignment="1">
      <alignment horizontal="center" vertical="center" wrapText="1"/>
    </xf>
    <xf numFmtId="0" fontId="25" fillId="4" borderId="34" xfId="0" applyFont="1" applyFill="1" applyBorder="1" applyAlignment="1">
      <alignment horizontal="center" vertical="center" wrapText="1"/>
    </xf>
    <xf numFmtId="0" fontId="25" fillId="4" borderId="45" xfId="0" applyFont="1" applyFill="1" applyBorder="1" applyAlignment="1">
      <alignment horizontal="center" vertical="center" wrapText="1"/>
    </xf>
    <xf numFmtId="0" fontId="25" fillId="5" borderId="45" xfId="0" applyFont="1" applyFill="1" applyBorder="1" applyAlignment="1">
      <alignment horizontal="center" vertical="center" wrapText="1"/>
    </xf>
    <xf numFmtId="0" fontId="25" fillId="5" borderId="34" xfId="0" applyFont="1" applyFill="1" applyBorder="1" applyAlignment="1">
      <alignment horizontal="center" vertical="center" wrapText="1"/>
    </xf>
    <xf numFmtId="0" fontId="25" fillId="5" borderId="32" xfId="0" applyFont="1" applyFill="1" applyBorder="1" applyAlignment="1">
      <alignment horizontal="center" vertical="center" wrapText="1"/>
    </xf>
    <xf numFmtId="0" fontId="25" fillId="4" borderId="44" xfId="0" applyFont="1" applyFill="1" applyBorder="1" applyAlignment="1">
      <alignment horizontal="center" vertical="center" wrapText="1"/>
    </xf>
    <xf numFmtId="0" fontId="25" fillId="5" borderId="30" xfId="0" applyFont="1" applyFill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/>
    </xf>
    <xf numFmtId="0" fontId="12" fillId="0" borderId="53" xfId="0" applyFont="1" applyBorder="1" applyAlignment="1">
      <alignment vertical="center" wrapText="1"/>
    </xf>
    <xf numFmtId="0" fontId="12" fillId="0" borderId="56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12" fillId="0" borderId="61" xfId="0" applyFont="1" applyBorder="1" applyAlignment="1">
      <alignment vertical="center" wrapText="1"/>
    </xf>
    <xf numFmtId="0" fontId="12" fillId="0" borderId="58" xfId="0" applyFont="1" applyBorder="1" applyAlignment="1">
      <alignment vertical="center" wrapText="1"/>
    </xf>
    <xf numFmtId="0" fontId="12" fillId="0" borderId="63" xfId="0" applyFont="1" applyBorder="1" applyAlignment="1">
      <alignment horizontal="center" vertical="center" wrapText="1"/>
    </xf>
    <xf numFmtId="0" fontId="9" fillId="15" borderId="16" xfId="0" applyFont="1" applyFill="1" applyBorder="1" applyAlignment="1">
      <alignment horizontal="center" vertical="center" textRotation="90" wrapText="1"/>
    </xf>
    <xf numFmtId="0" fontId="9" fillId="15" borderId="17" xfId="0" applyFont="1" applyFill="1" applyBorder="1" applyAlignment="1">
      <alignment horizontal="center" vertical="center" textRotation="90" wrapText="1"/>
    </xf>
    <xf numFmtId="0" fontId="6" fillId="15" borderId="15" xfId="0" applyFont="1" applyFill="1" applyBorder="1" applyAlignment="1">
      <alignment horizontal="center" vertical="center" wrapText="1"/>
    </xf>
    <xf numFmtId="0" fontId="6" fillId="15" borderId="16" xfId="0" applyFont="1" applyFill="1" applyBorder="1" applyAlignment="1">
      <alignment horizontal="center" vertical="center" wrapText="1"/>
    </xf>
    <xf numFmtId="0" fontId="6" fillId="15" borderId="17" xfId="0" applyFont="1" applyFill="1" applyBorder="1" applyAlignment="1">
      <alignment horizontal="center" vertical="center" wrapText="1"/>
    </xf>
    <xf numFmtId="0" fontId="9" fillId="11" borderId="67" xfId="0" applyFont="1" applyFill="1" applyBorder="1" applyAlignment="1">
      <alignment horizontal="center" vertical="center" textRotation="90" wrapText="1"/>
    </xf>
    <xf numFmtId="0" fontId="9" fillId="11" borderId="68" xfId="0" applyFont="1" applyFill="1" applyBorder="1" applyAlignment="1">
      <alignment horizontal="center" vertical="center" textRotation="90" wrapText="1"/>
    </xf>
    <xf numFmtId="0" fontId="9" fillId="11" borderId="69" xfId="0" applyFont="1" applyFill="1" applyBorder="1" applyAlignment="1">
      <alignment horizontal="center" vertical="center" textRotation="90" wrapText="1"/>
    </xf>
    <xf numFmtId="0" fontId="9" fillId="11" borderId="70" xfId="0" applyFont="1" applyFill="1" applyBorder="1" applyAlignment="1">
      <alignment horizontal="center" vertical="center" textRotation="90" wrapText="1"/>
    </xf>
    <xf numFmtId="0" fontId="9" fillId="11" borderId="71" xfId="0" applyFont="1" applyFill="1" applyBorder="1" applyAlignment="1">
      <alignment horizontal="center" vertical="center" textRotation="90" wrapText="1"/>
    </xf>
    <xf numFmtId="0" fontId="6" fillId="11" borderId="72" xfId="0" applyFont="1" applyFill="1" applyBorder="1" applyAlignment="1">
      <alignment horizontal="center" vertical="center" wrapText="1"/>
    </xf>
    <xf numFmtId="0" fontId="6" fillId="11" borderId="73" xfId="0" applyFont="1" applyFill="1" applyBorder="1" applyAlignment="1">
      <alignment horizontal="center" vertical="center" wrapText="1"/>
    </xf>
    <xf numFmtId="0" fontId="6" fillId="11" borderId="74" xfId="0" applyFont="1" applyFill="1" applyBorder="1" applyAlignment="1">
      <alignment horizontal="center" vertical="center" wrapText="1"/>
    </xf>
    <xf numFmtId="0" fontId="9" fillId="15" borderId="15" xfId="0" applyFont="1" applyFill="1" applyBorder="1" applyAlignment="1">
      <alignment horizontal="center" vertical="center" textRotation="90" wrapText="1"/>
    </xf>
    <xf numFmtId="0" fontId="9" fillId="12" borderId="67" xfId="0" applyFont="1" applyFill="1" applyBorder="1" applyAlignment="1">
      <alignment horizontal="center" vertical="center" textRotation="90" wrapText="1"/>
    </xf>
    <xf numFmtId="0" fontId="9" fillId="12" borderId="70" xfId="0" applyFont="1" applyFill="1" applyBorder="1" applyAlignment="1">
      <alignment horizontal="center" vertical="center" textRotation="90" wrapText="1"/>
    </xf>
    <xf numFmtId="0" fontId="9" fillId="12" borderId="71" xfId="0" applyFont="1" applyFill="1" applyBorder="1" applyAlignment="1">
      <alignment horizontal="center" vertical="center" textRotation="90" wrapText="1"/>
    </xf>
    <xf numFmtId="0" fontId="6" fillId="12" borderId="72" xfId="0" applyFont="1" applyFill="1" applyBorder="1" applyAlignment="1">
      <alignment horizontal="center" vertical="center" wrapText="1"/>
    </xf>
    <xf numFmtId="0" fontId="6" fillId="12" borderId="73" xfId="0" applyFont="1" applyFill="1" applyBorder="1" applyAlignment="1">
      <alignment horizontal="center" vertical="center" wrapText="1"/>
    </xf>
    <xf numFmtId="0" fontId="6" fillId="12" borderId="74" xfId="0" applyFont="1" applyFill="1" applyBorder="1" applyAlignment="1">
      <alignment horizontal="center" vertical="center" wrapText="1"/>
    </xf>
    <xf numFmtId="49" fontId="22" fillId="16" borderId="26" xfId="0" applyNumberFormat="1" applyFont="1" applyFill="1" applyBorder="1" applyAlignment="1">
      <alignment horizontal="center" vertical="center" wrapText="1"/>
    </xf>
    <xf numFmtId="0" fontId="22" fillId="16" borderId="29" xfId="0" applyFont="1" applyFill="1" applyBorder="1" applyAlignment="1">
      <alignment horizontal="center" vertical="center" wrapText="1"/>
    </xf>
    <xf numFmtId="0" fontId="22" fillId="16" borderId="31" xfId="0" applyFont="1" applyFill="1" applyBorder="1" applyAlignment="1">
      <alignment horizontal="center" vertical="center" wrapText="1"/>
    </xf>
    <xf numFmtId="49" fontId="22" fillId="0" borderId="26" xfId="0" applyNumberFormat="1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49" fontId="25" fillId="0" borderId="33" xfId="0" applyNumberFormat="1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49" fontId="6" fillId="0" borderId="29" xfId="0" applyNumberFormat="1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49" fontId="25" fillId="17" borderId="33" xfId="0" applyNumberFormat="1" applyFont="1" applyFill="1" applyBorder="1" applyAlignment="1">
      <alignment horizontal="center" vertical="center" wrapText="1"/>
    </xf>
    <xf numFmtId="0" fontId="25" fillId="17" borderId="29" xfId="0" applyFont="1" applyFill="1" applyBorder="1" applyAlignment="1">
      <alignment horizontal="center" vertical="center" wrapText="1"/>
    </xf>
    <xf numFmtId="0" fontId="25" fillId="17" borderId="31" xfId="0" applyFont="1" applyFill="1" applyBorder="1" applyAlignment="1">
      <alignment horizontal="center" vertical="center" wrapText="1"/>
    </xf>
    <xf numFmtId="49" fontId="6" fillId="17" borderId="29" xfId="0" applyNumberFormat="1" applyFont="1" applyFill="1" applyBorder="1" applyAlignment="1">
      <alignment horizontal="center" vertical="center" wrapText="1"/>
    </xf>
    <xf numFmtId="0" fontId="6" fillId="17" borderId="29" xfId="0" applyFont="1" applyFill="1" applyBorder="1" applyAlignment="1">
      <alignment horizontal="center" vertical="center" wrapText="1"/>
    </xf>
    <xf numFmtId="49" fontId="6" fillId="0" borderId="33" xfId="0" applyNumberFormat="1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49" fontId="6" fillId="18" borderId="33" xfId="0" applyNumberFormat="1" applyFont="1" applyFill="1" applyBorder="1" applyAlignment="1">
      <alignment horizontal="center" vertical="center" wrapText="1"/>
    </xf>
    <xf numFmtId="49" fontId="6" fillId="18" borderId="29" xfId="0" applyNumberFormat="1" applyFont="1" applyFill="1" applyBorder="1" applyAlignment="1">
      <alignment horizontal="center" vertical="center" wrapText="1"/>
    </xf>
    <xf numFmtId="0" fontId="6" fillId="18" borderId="31" xfId="0" applyFont="1" applyFill="1" applyBorder="1" applyAlignment="1">
      <alignment horizontal="center" vertical="center" wrapText="1"/>
    </xf>
    <xf numFmtId="0" fontId="6" fillId="18" borderId="29" xfId="0" applyFont="1" applyFill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textRotation="90" wrapText="1"/>
    </xf>
    <xf numFmtId="0" fontId="6" fillId="3" borderId="49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72" xfId="0" applyFont="1" applyFill="1" applyBorder="1" applyAlignment="1">
      <alignment horizontal="center" vertical="center" textRotation="90" wrapText="1"/>
    </xf>
    <xf numFmtId="0" fontId="6" fillId="3" borderId="74" xfId="0" applyFont="1" applyFill="1" applyBorder="1" applyAlignment="1">
      <alignment horizontal="center" vertical="center" textRotation="90" wrapText="1"/>
    </xf>
    <xf numFmtId="0" fontId="3" fillId="8" borderId="21" xfId="0" applyFont="1" applyFill="1" applyBorder="1" applyAlignment="1">
      <alignment horizontal="center" vertical="center"/>
    </xf>
    <xf numFmtId="0" fontId="2" fillId="0" borderId="22" xfId="0" applyFont="1" applyBorder="1"/>
    <xf numFmtId="0" fontId="5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8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8" fillId="9" borderId="1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9" xfId="0" applyFont="1" applyFill="1" applyBorder="1" applyAlignment="1">
      <alignment horizontal="center" vertical="center" wrapText="1"/>
    </xf>
    <xf numFmtId="0" fontId="8" fillId="9" borderId="10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0" fontId="8" fillId="11" borderId="0" xfId="0" applyFont="1" applyFill="1" applyAlignment="1">
      <alignment horizontal="center" vertical="center" wrapText="1"/>
    </xf>
    <xf numFmtId="0" fontId="8" fillId="11" borderId="5" xfId="0" applyFont="1" applyFill="1" applyBorder="1" applyAlignment="1">
      <alignment horizontal="center" vertical="center" wrapText="1"/>
    </xf>
    <xf numFmtId="0" fontId="8" fillId="15" borderId="1" xfId="0" applyFont="1" applyFill="1" applyBorder="1" applyAlignment="1">
      <alignment horizontal="center" vertical="center" wrapText="1"/>
    </xf>
    <xf numFmtId="0" fontId="8" fillId="15" borderId="2" xfId="0" applyFont="1" applyFill="1" applyBorder="1" applyAlignment="1">
      <alignment horizontal="center" vertical="center" wrapText="1"/>
    </xf>
    <xf numFmtId="0" fontId="8" fillId="15" borderId="3" xfId="0" applyFont="1" applyFill="1" applyBorder="1" applyAlignment="1">
      <alignment horizontal="center" vertical="center" wrapText="1"/>
    </xf>
    <xf numFmtId="0" fontId="8" fillId="15" borderId="9" xfId="0" applyFont="1" applyFill="1" applyBorder="1" applyAlignment="1">
      <alignment horizontal="center" vertical="center" wrapText="1"/>
    </xf>
    <xf numFmtId="0" fontId="8" fillId="15" borderId="10" xfId="0" applyFont="1" applyFill="1" applyBorder="1" applyAlignment="1">
      <alignment horizontal="center" vertical="center" wrapText="1"/>
    </xf>
    <xf numFmtId="0" fontId="8" fillId="15" borderId="11" xfId="0" applyFont="1" applyFill="1" applyBorder="1" applyAlignment="1">
      <alignment horizontal="center" vertical="center" wrapText="1"/>
    </xf>
    <xf numFmtId="0" fontId="31" fillId="19" borderId="10" xfId="0" applyFont="1" applyFill="1" applyBorder="1" applyAlignment="1" applyProtection="1">
      <alignment horizontal="left" vertical="center" wrapText="1"/>
      <protection locked="0"/>
    </xf>
    <xf numFmtId="0" fontId="8" fillId="13" borderId="1" xfId="0" applyFont="1" applyFill="1" applyBorder="1" applyAlignment="1">
      <alignment horizontal="center" vertical="center" wrapText="1"/>
    </xf>
    <xf numFmtId="0" fontId="8" fillId="13" borderId="2" xfId="0" applyFont="1" applyFill="1" applyBorder="1" applyAlignment="1">
      <alignment horizontal="center" vertical="center" wrapText="1"/>
    </xf>
    <xf numFmtId="0" fontId="8" fillId="13" borderId="3" xfId="0" applyFont="1" applyFill="1" applyBorder="1" applyAlignment="1">
      <alignment horizontal="center" vertical="center" wrapText="1"/>
    </xf>
    <xf numFmtId="0" fontId="8" fillId="13" borderId="9" xfId="0" applyFont="1" applyFill="1" applyBorder="1" applyAlignment="1">
      <alignment horizontal="center" vertical="center" wrapText="1"/>
    </xf>
    <xf numFmtId="0" fontId="8" fillId="13" borderId="10" xfId="0" applyFont="1" applyFill="1" applyBorder="1" applyAlignment="1">
      <alignment horizontal="center" vertical="center" wrapText="1"/>
    </xf>
    <xf numFmtId="0" fontId="8" fillId="13" borderId="1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0" fontId="8" fillId="12" borderId="2" xfId="0" applyFont="1" applyFill="1" applyBorder="1" applyAlignment="1">
      <alignment horizontal="center" vertical="center" wrapText="1"/>
    </xf>
    <xf numFmtId="0" fontId="8" fillId="12" borderId="3" xfId="0" applyFont="1" applyFill="1" applyBorder="1" applyAlignment="1">
      <alignment horizontal="center" vertical="center" wrapText="1"/>
    </xf>
    <xf numFmtId="0" fontId="8" fillId="12" borderId="75" xfId="0" applyFont="1" applyFill="1" applyBorder="1" applyAlignment="1">
      <alignment horizontal="center" vertical="center" wrapText="1"/>
    </xf>
    <xf numFmtId="0" fontId="8" fillId="12" borderId="76" xfId="0" applyFont="1" applyFill="1" applyBorder="1" applyAlignment="1">
      <alignment horizontal="center" vertical="center" wrapText="1"/>
    </xf>
    <xf numFmtId="0" fontId="8" fillId="12" borderId="77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23" xfId="0" applyFont="1" applyBorder="1"/>
    <xf numFmtId="0" fontId="4" fillId="0" borderId="0" xfId="0" applyFont="1" applyAlignment="1">
      <alignment horizontal="center" vertical="center"/>
    </xf>
    <xf numFmtId="0" fontId="0" fillId="0" borderId="0" xfId="0"/>
    <xf numFmtId="0" fontId="6" fillId="0" borderId="12" xfId="0" applyFont="1" applyBorder="1" applyAlignment="1">
      <alignment horizontal="center" vertical="center" textRotation="90" wrapText="1"/>
    </xf>
    <xf numFmtId="0" fontId="2" fillId="0" borderId="18" xfId="0" applyFont="1" applyBorder="1"/>
    <xf numFmtId="0" fontId="6" fillId="4" borderId="13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5" fillId="0" borderId="14" xfId="0" applyFont="1" applyBorder="1" applyAlignment="1">
      <alignment horizontal="center" vertical="center" textRotation="90" wrapText="1"/>
    </xf>
    <xf numFmtId="0" fontId="28" fillId="0" borderId="20" xfId="0" applyFont="1" applyBorder="1"/>
    <xf numFmtId="0" fontId="4" fillId="0" borderId="2" xfId="0" applyFont="1" applyBorder="1" applyAlignment="1">
      <alignment horizontal="center" vertical="center"/>
    </xf>
    <xf numFmtId="0" fontId="2" fillId="0" borderId="5" xfId="0" applyFont="1" applyBorder="1"/>
    <xf numFmtId="0" fontId="7" fillId="0" borderId="2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3" fillId="3" borderId="79" xfId="0" applyFont="1" applyFill="1" applyBorder="1" applyAlignment="1">
      <alignment horizontal="center" vertical="center"/>
    </xf>
    <xf numFmtId="0" fontId="2" fillId="0" borderId="80" xfId="0" applyFont="1" applyBorder="1"/>
    <xf numFmtId="0" fontId="2" fillId="0" borderId="81" xfId="0" applyFont="1" applyBorder="1"/>
    <xf numFmtId="0" fontId="0" fillId="0" borderId="82" xfId="0" applyBorder="1"/>
    <xf numFmtId="0" fontId="2" fillId="0" borderId="83" xfId="0" applyFont="1" applyBorder="1"/>
    <xf numFmtId="0" fontId="2" fillId="0" borderId="84" xfId="0" applyFont="1" applyBorder="1"/>
    <xf numFmtId="0" fontId="31" fillId="19" borderId="0" xfId="0" applyFont="1" applyFill="1" applyAlignment="1" applyProtection="1">
      <alignment horizontal="left" vertical="center" wrapText="1"/>
      <protection locked="0"/>
    </xf>
    <xf numFmtId="0" fontId="14" fillId="14" borderId="55" xfId="0" applyFont="1" applyFill="1" applyBorder="1" applyAlignment="1">
      <alignment horizontal="center" vertical="center" wrapText="1"/>
    </xf>
    <xf numFmtId="0" fontId="15" fillId="14" borderId="64" xfId="0" applyFont="1" applyFill="1" applyBorder="1"/>
    <xf numFmtId="0" fontId="15" fillId="14" borderId="59" xfId="0" applyFont="1" applyFill="1" applyBorder="1"/>
    <xf numFmtId="0" fontId="17" fillId="0" borderId="12" xfId="0" applyFont="1" applyBorder="1" applyAlignment="1">
      <alignment horizontal="center" vertical="center" textRotation="90" wrapText="1"/>
    </xf>
    <xf numFmtId="0" fontId="18" fillId="0" borderId="38" xfId="0" applyFont="1" applyBorder="1"/>
    <xf numFmtId="0" fontId="2" fillId="0" borderId="46" xfId="0" applyFont="1" applyBorder="1"/>
    <xf numFmtId="0" fontId="6" fillId="0" borderId="78" xfId="0" applyFont="1" applyBorder="1" applyAlignment="1">
      <alignment horizontal="center" vertical="center" textRotation="90" wrapText="1"/>
    </xf>
    <xf numFmtId="0" fontId="2" fillId="0" borderId="40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T1016"/>
  <sheetViews>
    <sheetView view="pageBreakPreview" topLeftCell="A9" zoomScale="60" zoomScaleNormal="70" workbookViewId="0">
      <pane xSplit="1" topLeftCell="B1" activePane="topRight" state="frozen"/>
      <selection activeCell="A5" sqref="A5"/>
      <selection pane="topRight" sqref="A1:K1"/>
    </sheetView>
  </sheetViews>
  <sheetFormatPr defaultColWidth="12.625" defaultRowHeight="15" customHeight="1"/>
  <cols>
    <col min="1" max="1" width="14.375" customWidth="1"/>
    <col min="2" max="2" width="63.5" customWidth="1"/>
    <col min="3" max="3" width="11.625" customWidth="1"/>
    <col min="4" max="39" width="3.875" customWidth="1"/>
    <col min="40" max="67" width="3.125" customWidth="1"/>
    <col min="68" max="68" width="9.125" customWidth="1"/>
    <col min="69" max="72" width="10.125" customWidth="1"/>
  </cols>
  <sheetData>
    <row r="1" spans="1:72" ht="66" customHeight="1" thickBot="1">
      <c r="A1" s="308" t="s">
        <v>213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</row>
    <row r="2" spans="1:72" ht="30" customHeight="1" thickBot="1">
      <c r="A2" s="334" t="s">
        <v>36</v>
      </c>
      <c r="B2" s="335"/>
      <c r="C2" s="335"/>
      <c r="D2" s="279" t="s">
        <v>29</v>
      </c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322"/>
      <c r="AO2" s="279" t="s">
        <v>30</v>
      </c>
      <c r="AP2" s="280"/>
      <c r="AQ2" s="280"/>
      <c r="AR2" s="280"/>
      <c r="AS2" s="280"/>
      <c r="AT2" s="280"/>
      <c r="AU2" s="280"/>
      <c r="AV2" s="280"/>
      <c r="AW2" s="280"/>
      <c r="AX2" s="280"/>
      <c r="AY2" s="280"/>
      <c r="AZ2" s="280"/>
      <c r="BA2" s="280"/>
      <c r="BB2" s="280"/>
      <c r="BC2" s="280"/>
      <c r="BD2" s="280"/>
      <c r="BE2" s="280"/>
      <c r="BF2" s="280"/>
      <c r="BG2" s="280"/>
      <c r="BH2" s="280"/>
      <c r="BI2" s="280"/>
      <c r="BJ2" s="280"/>
      <c r="BK2" s="280"/>
      <c r="BL2" s="280"/>
      <c r="BM2" s="280"/>
      <c r="BN2" s="280"/>
      <c r="BO2" s="280"/>
      <c r="BP2" s="1"/>
    </row>
    <row r="3" spans="1:72" ht="40.5" customHeight="1">
      <c r="A3" s="335"/>
      <c r="B3" s="335"/>
      <c r="C3" s="335"/>
      <c r="D3" s="284" t="s">
        <v>0</v>
      </c>
      <c r="E3" s="285"/>
      <c r="F3" s="285"/>
      <c r="G3" s="285"/>
      <c r="H3" s="285"/>
      <c r="I3" s="285"/>
      <c r="J3" s="285"/>
      <c r="K3" s="286"/>
      <c r="L3" s="290" t="s">
        <v>1</v>
      </c>
      <c r="M3" s="291"/>
      <c r="N3" s="291"/>
      <c r="O3" s="291"/>
      <c r="P3" s="291"/>
      <c r="Q3" s="291"/>
      <c r="R3" s="291"/>
      <c r="S3" s="291"/>
      <c r="T3" s="292"/>
      <c r="U3" s="296" t="s">
        <v>2</v>
      </c>
      <c r="V3" s="297"/>
      <c r="W3" s="297"/>
      <c r="X3" s="297"/>
      <c r="Y3" s="297"/>
      <c r="Z3" s="297"/>
      <c r="AA3" s="297"/>
      <c r="AB3" s="297"/>
      <c r="AC3" s="297"/>
      <c r="AD3" s="297"/>
      <c r="AE3" s="297"/>
      <c r="AF3" s="297"/>
      <c r="AG3" s="297"/>
      <c r="AH3" s="297"/>
      <c r="AI3" s="297"/>
      <c r="AJ3" s="297"/>
      <c r="AK3" s="297"/>
      <c r="AL3" s="297"/>
      <c r="AM3" s="298"/>
      <c r="AO3" s="315" t="s">
        <v>180</v>
      </c>
      <c r="AP3" s="316"/>
      <c r="AQ3" s="316"/>
      <c r="AR3" s="316"/>
      <c r="AS3" s="316"/>
      <c r="AT3" s="316"/>
      <c r="AU3" s="316"/>
      <c r="AV3" s="316"/>
      <c r="AW3" s="317"/>
      <c r="AX3" s="302" t="s">
        <v>194</v>
      </c>
      <c r="AY3" s="303"/>
      <c r="AZ3" s="303"/>
      <c r="BA3" s="303"/>
      <c r="BB3" s="303"/>
      <c r="BC3" s="303"/>
      <c r="BD3" s="303"/>
      <c r="BE3" s="303"/>
      <c r="BF3" s="304"/>
      <c r="BG3" s="309" t="s">
        <v>195</v>
      </c>
      <c r="BH3" s="310"/>
      <c r="BI3" s="310"/>
      <c r="BJ3" s="310"/>
      <c r="BK3" s="310"/>
      <c r="BL3" s="310"/>
      <c r="BM3" s="310"/>
      <c r="BN3" s="310"/>
      <c r="BO3" s="311"/>
      <c r="BP3" s="1"/>
    </row>
    <row r="4" spans="1:72" ht="40.5" customHeight="1" thickBot="1">
      <c r="A4" s="281"/>
      <c r="B4" s="282"/>
      <c r="C4" s="283"/>
      <c r="D4" s="287"/>
      <c r="E4" s="288"/>
      <c r="F4" s="288"/>
      <c r="G4" s="288"/>
      <c r="H4" s="288"/>
      <c r="I4" s="288"/>
      <c r="J4" s="288"/>
      <c r="K4" s="289"/>
      <c r="L4" s="293"/>
      <c r="M4" s="294"/>
      <c r="N4" s="294"/>
      <c r="O4" s="294"/>
      <c r="P4" s="294"/>
      <c r="Q4" s="294"/>
      <c r="R4" s="294"/>
      <c r="S4" s="294"/>
      <c r="T4" s="295"/>
      <c r="U4" s="299"/>
      <c r="V4" s="300"/>
      <c r="W4" s="300"/>
      <c r="X4" s="300"/>
      <c r="Y4" s="300"/>
      <c r="Z4" s="300"/>
      <c r="AA4" s="300"/>
      <c r="AB4" s="300"/>
      <c r="AC4" s="300"/>
      <c r="AD4" s="300"/>
      <c r="AE4" s="300"/>
      <c r="AF4" s="300"/>
      <c r="AG4" s="300"/>
      <c r="AH4" s="300"/>
      <c r="AI4" s="300"/>
      <c r="AJ4" s="300"/>
      <c r="AK4" s="300"/>
      <c r="AL4" s="300"/>
      <c r="AM4" s="301"/>
      <c r="AO4" s="318"/>
      <c r="AP4" s="319"/>
      <c r="AQ4" s="319"/>
      <c r="AR4" s="319"/>
      <c r="AS4" s="319"/>
      <c r="AT4" s="319"/>
      <c r="AU4" s="319"/>
      <c r="AV4" s="319"/>
      <c r="AW4" s="320"/>
      <c r="AX4" s="305"/>
      <c r="AY4" s="306"/>
      <c r="AZ4" s="306"/>
      <c r="BA4" s="306"/>
      <c r="BB4" s="306"/>
      <c r="BC4" s="306"/>
      <c r="BD4" s="306"/>
      <c r="BE4" s="306"/>
      <c r="BF4" s="307"/>
      <c r="BG4" s="312"/>
      <c r="BH4" s="313"/>
      <c r="BI4" s="313"/>
      <c r="BJ4" s="313"/>
      <c r="BK4" s="313"/>
      <c r="BL4" s="313"/>
      <c r="BM4" s="313"/>
      <c r="BN4" s="313"/>
      <c r="BO4" s="314"/>
      <c r="BP4" s="1"/>
      <c r="BQ4" s="84"/>
      <c r="BR4" s="84"/>
      <c r="BS4" s="84"/>
      <c r="BT4" s="84"/>
    </row>
    <row r="5" spans="1:72" ht="170.25" customHeight="1" thickBot="1">
      <c r="A5" s="325" t="s">
        <v>3</v>
      </c>
      <c r="B5" s="327" t="s">
        <v>37</v>
      </c>
      <c r="C5" s="329" t="s">
        <v>4</v>
      </c>
      <c r="D5" s="27" t="s">
        <v>8</v>
      </c>
      <c r="E5" s="27" t="s">
        <v>9</v>
      </c>
      <c r="F5" s="27" t="s">
        <v>12</v>
      </c>
      <c r="G5" s="27" t="s">
        <v>11</v>
      </c>
      <c r="H5" s="27" t="s">
        <v>10</v>
      </c>
      <c r="I5" s="27" t="s">
        <v>5</v>
      </c>
      <c r="J5" s="27" t="s">
        <v>6</v>
      </c>
      <c r="K5" s="40" t="s">
        <v>7</v>
      </c>
      <c r="L5" s="41" t="s">
        <v>155</v>
      </c>
      <c r="M5" s="42" t="s">
        <v>156</v>
      </c>
      <c r="N5" s="43" t="s">
        <v>13</v>
      </c>
      <c r="O5" s="43" t="s">
        <v>157</v>
      </c>
      <c r="P5" s="43" t="s">
        <v>158</v>
      </c>
      <c r="Q5" s="43" t="s">
        <v>159</v>
      </c>
      <c r="R5" s="43" t="s">
        <v>160</v>
      </c>
      <c r="S5" s="43" t="s">
        <v>161</v>
      </c>
      <c r="T5" s="58" t="s">
        <v>162</v>
      </c>
      <c r="U5" s="236" t="s">
        <v>163</v>
      </c>
      <c r="V5" s="237" t="s">
        <v>164</v>
      </c>
      <c r="W5" s="238" t="s">
        <v>165</v>
      </c>
      <c r="X5" s="238" t="s">
        <v>166</v>
      </c>
      <c r="Y5" s="239" t="s">
        <v>167</v>
      </c>
      <c r="Z5" s="237" t="s">
        <v>168</v>
      </c>
      <c r="AA5" s="238" t="s">
        <v>169</v>
      </c>
      <c r="AB5" s="238" t="s">
        <v>170</v>
      </c>
      <c r="AC5" s="239" t="s">
        <v>171</v>
      </c>
      <c r="AD5" s="237" t="s">
        <v>172</v>
      </c>
      <c r="AE5" s="238" t="s">
        <v>173</v>
      </c>
      <c r="AF5" s="238" t="s">
        <v>174</v>
      </c>
      <c r="AG5" s="239" t="s">
        <v>204</v>
      </c>
      <c r="AH5" s="237" t="s">
        <v>175</v>
      </c>
      <c r="AI5" s="238" t="s">
        <v>176</v>
      </c>
      <c r="AJ5" s="238" t="s">
        <v>177</v>
      </c>
      <c r="AK5" s="239" t="s">
        <v>178</v>
      </c>
      <c r="AL5" s="237" t="s">
        <v>179</v>
      </c>
      <c r="AM5" s="240" t="s">
        <v>211</v>
      </c>
      <c r="AN5" s="74"/>
      <c r="AO5" s="245" t="s">
        <v>181</v>
      </c>
      <c r="AP5" s="246" t="s">
        <v>182</v>
      </c>
      <c r="AQ5" s="246" t="s">
        <v>183</v>
      </c>
      <c r="AR5" s="246" t="s">
        <v>184</v>
      </c>
      <c r="AS5" s="246" t="s">
        <v>185</v>
      </c>
      <c r="AT5" s="246" t="s">
        <v>203</v>
      </c>
      <c r="AU5" s="246" t="s">
        <v>186</v>
      </c>
      <c r="AV5" s="246" t="s">
        <v>28</v>
      </c>
      <c r="AW5" s="247" t="s">
        <v>212</v>
      </c>
      <c r="AX5" s="244" t="s">
        <v>187</v>
      </c>
      <c r="AY5" s="231" t="s">
        <v>188</v>
      </c>
      <c r="AZ5" s="231" t="s">
        <v>189</v>
      </c>
      <c r="BA5" s="231" t="s">
        <v>190</v>
      </c>
      <c r="BB5" s="231" t="s">
        <v>191</v>
      </c>
      <c r="BC5" s="231" t="s">
        <v>192</v>
      </c>
      <c r="BD5" s="231" t="s">
        <v>193</v>
      </c>
      <c r="BE5" s="231" t="s">
        <v>28</v>
      </c>
      <c r="BF5" s="232" t="s">
        <v>211</v>
      </c>
      <c r="BG5" s="77" t="s">
        <v>196</v>
      </c>
      <c r="BH5" s="78" t="s">
        <v>197</v>
      </c>
      <c r="BI5" s="78" t="s">
        <v>198</v>
      </c>
      <c r="BJ5" s="78" t="s">
        <v>199</v>
      </c>
      <c r="BK5" s="78" t="s">
        <v>200</v>
      </c>
      <c r="BL5" s="78" t="s">
        <v>201</v>
      </c>
      <c r="BM5" s="78" t="s">
        <v>202</v>
      </c>
      <c r="BN5" s="78" t="s">
        <v>28</v>
      </c>
      <c r="BO5" s="82" t="s">
        <v>211</v>
      </c>
      <c r="BP5" s="274" t="s">
        <v>31</v>
      </c>
      <c r="BQ5" s="274" t="s">
        <v>205</v>
      </c>
      <c r="BR5" s="274" t="s">
        <v>206</v>
      </c>
      <c r="BS5" s="274" t="s">
        <v>207</v>
      </c>
      <c r="BT5" s="274" t="s">
        <v>208</v>
      </c>
    </row>
    <row r="6" spans="1:72" ht="19.5" customHeight="1" thickBot="1">
      <c r="A6" s="326"/>
      <c r="B6" s="328"/>
      <c r="C6" s="330"/>
      <c r="D6" s="3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4">
        <v>9</v>
      </c>
      <c r="M6" s="44">
        <v>10</v>
      </c>
      <c r="N6" s="44">
        <v>11</v>
      </c>
      <c r="O6" s="44">
        <v>12</v>
      </c>
      <c r="P6" s="44">
        <v>13</v>
      </c>
      <c r="Q6" s="44">
        <v>14</v>
      </c>
      <c r="R6" s="44">
        <v>15</v>
      </c>
      <c r="S6" s="44">
        <v>16</v>
      </c>
      <c r="T6" s="59">
        <v>17</v>
      </c>
      <c r="U6" s="241">
        <v>18</v>
      </c>
      <c r="V6" s="242">
        <v>19</v>
      </c>
      <c r="W6" s="242">
        <v>20</v>
      </c>
      <c r="X6" s="242">
        <v>21</v>
      </c>
      <c r="Y6" s="242">
        <v>22</v>
      </c>
      <c r="Z6" s="242">
        <v>23</v>
      </c>
      <c r="AA6" s="242">
        <v>24</v>
      </c>
      <c r="AB6" s="242">
        <v>25</v>
      </c>
      <c r="AC6" s="242">
        <v>26</v>
      </c>
      <c r="AD6" s="242">
        <v>27</v>
      </c>
      <c r="AE6" s="242">
        <v>28</v>
      </c>
      <c r="AF6" s="242">
        <v>29</v>
      </c>
      <c r="AG6" s="242">
        <v>30</v>
      </c>
      <c r="AH6" s="242">
        <v>31</v>
      </c>
      <c r="AI6" s="242">
        <v>32</v>
      </c>
      <c r="AJ6" s="242">
        <v>33</v>
      </c>
      <c r="AK6" s="242">
        <v>34</v>
      </c>
      <c r="AL6" s="242">
        <v>35</v>
      </c>
      <c r="AM6" s="243">
        <v>36</v>
      </c>
      <c r="AO6" s="248">
        <v>1</v>
      </c>
      <c r="AP6" s="249">
        <v>2</v>
      </c>
      <c r="AQ6" s="249">
        <v>3</v>
      </c>
      <c r="AR6" s="249">
        <v>4</v>
      </c>
      <c r="AS6" s="249">
        <v>5</v>
      </c>
      <c r="AT6" s="249">
        <v>6</v>
      </c>
      <c r="AU6" s="249">
        <v>7</v>
      </c>
      <c r="AV6" s="249">
        <v>8</v>
      </c>
      <c r="AW6" s="250">
        <v>9</v>
      </c>
      <c r="AX6" s="233">
        <v>1</v>
      </c>
      <c r="AY6" s="234">
        <v>2</v>
      </c>
      <c r="AZ6" s="234">
        <v>3</v>
      </c>
      <c r="BA6" s="234">
        <v>4</v>
      </c>
      <c r="BB6" s="234">
        <v>5</v>
      </c>
      <c r="BC6" s="234">
        <v>6</v>
      </c>
      <c r="BD6" s="234">
        <v>7</v>
      </c>
      <c r="BE6" s="234">
        <v>8</v>
      </c>
      <c r="BF6" s="235">
        <v>9</v>
      </c>
      <c r="BG6" s="79">
        <v>1</v>
      </c>
      <c r="BH6" s="80">
        <v>2</v>
      </c>
      <c r="BI6" s="80">
        <v>3</v>
      </c>
      <c r="BJ6" s="80">
        <v>4</v>
      </c>
      <c r="BK6" s="80">
        <v>5</v>
      </c>
      <c r="BL6" s="80">
        <v>6</v>
      </c>
      <c r="BM6" s="80">
        <v>7</v>
      </c>
      <c r="BN6" s="80">
        <v>8</v>
      </c>
      <c r="BO6" s="83">
        <v>9</v>
      </c>
      <c r="BP6" s="1"/>
    </row>
    <row r="7" spans="1:72" ht="21" customHeight="1" thickBot="1">
      <c r="A7" s="333" t="s">
        <v>14</v>
      </c>
      <c r="B7" s="280"/>
      <c r="C7" s="280"/>
      <c r="D7" s="280"/>
      <c r="E7" s="280"/>
      <c r="F7" s="280"/>
      <c r="G7" s="280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8"/>
      <c r="V7" s="288"/>
      <c r="W7" s="288"/>
      <c r="X7" s="288"/>
      <c r="Y7" s="288"/>
      <c r="Z7" s="288"/>
      <c r="AA7" s="288"/>
      <c r="AB7" s="288"/>
      <c r="AC7" s="288"/>
      <c r="AD7" s="288"/>
      <c r="AE7" s="288"/>
      <c r="AF7" s="288"/>
      <c r="AG7" s="288"/>
      <c r="AH7" s="288"/>
      <c r="AI7" s="288"/>
      <c r="AJ7" s="288"/>
      <c r="AK7" s="288"/>
      <c r="AL7" s="288"/>
      <c r="AM7" s="288"/>
      <c r="AN7" s="280"/>
      <c r="AO7" s="288"/>
      <c r="AP7" s="288"/>
      <c r="AQ7" s="288"/>
      <c r="AR7" s="288"/>
      <c r="AS7" s="288"/>
      <c r="AT7" s="288"/>
      <c r="AU7" s="288"/>
      <c r="AV7" s="288"/>
      <c r="AW7" s="288"/>
      <c r="AX7" s="280"/>
      <c r="AY7" s="280"/>
      <c r="AZ7" s="280"/>
      <c r="BA7" s="280"/>
      <c r="BB7" s="280"/>
      <c r="BC7" s="280"/>
      <c r="BD7" s="280"/>
      <c r="BE7" s="280"/>
      <c r="BF7" s="280"/>
      <c r="BG7" s="280"/>
      <c r="BH7" s="280"/>
      <c r="BI7" s="280"/>
      <c r="BJ7" s="280"/>
      <c r="BK7" s="280"/>
      <c r="BL7" s="280"/>
      <c r="BM7" s="280"/>
      <c r="BN7" s="280"/>
      <c r="BO7" s="322"/>
      <c r="BP7" s="1"/>
    </row>
    <row r="8" spans="1:72" ht="65.099999999999994" customHeight="1" thickBot="1">
      <c r="A8" s="129" t="s">
        <v>59</v>
      </c>
      <c r="B8" s="167" t="s">
        <v>38</v>
      </c>
      <c r="C8" s="172" t="s">
        <v>15</v>
      </c>
      <c r="D8" s="130"/>
      <c r="E8" s="131"/>
      <c r="F8" s="132"/>
      <c r="G8" s="133" t="s">
        <v>16</v>
      </c>
      <c r="H8" s="132"/>
      <c r="I8" s="133"/>
      <c r="J8" s="134"/>
      <c r="K8" s="135"/>
      <c r="L8" s="5" t="s">
        <v>16</v>
      </c>
      <c r="M8" s="136"/>
      <c r="N8" s="132"/>
      <c r="O8" s="131"/>
      <c r="P8" s="134"/>
      <c r="Q8" s="131" t="s">
        <v>16</v>
      </c>
      <c r="R8" s="132" t="s">
        <v>16</v>
      </c>
      <c r="S8" s="131"/>
      <c r="T8" s="132"/>
      <c r="U8" s="137"/>
      <c r="V8" s="131"/>
      <c r="W8" s="138"/>
      <c r="X8" s="131"/>
      <c r="Y8" s="137"/>
      <c r="Z8" s="131"/>
      <c r="AA8" s="137"/>
      <c r="AB8" s="131"/>
      <c r="AC8" s="137"/>
      <c r="AD8" s="139"/>
      <c r="AE8" s="137"/>
      <c r="AF8" s="131" t="s">
        <v>16</v>
      </c>
      <c r="AG8" s="132"/>
      <c r="AH8" s="131"/>
      <c r="AI8" s="132"/>
      <c r="AJ8" s="131"/>
      <c r="AK8" s="132"/>
      <c r="AL8" s="131" t="s">
        <v>16</v>
      </c>
      <c r="AM8" s="140"/>
      <c r="AN8" s="141"/>
      <c r="AO8" s="130"/>
      <c r="AP8" s="131"/>
      <c r="AQ8" s="132"/>
      <c r="AR8" s="133"/>
      <c r="AS8" s="132"/>
      <c r="AT8" s="133"/>
      <c r="AU8" s="251"/>
      <c r="AV8" s="254"/>
      <c r="AW8" s="140"/>
      <c r="AX8" s="130"/>
      <c r="AY8" s="131" t="s">
        <v>16</v>
      </c>
      <c r="AZ8" s="132"/>
      <c r="BA8" s="133"/>
      <c r="BB8" s="132"/>
      <c r="BC8" s="133"/>
      <c r="BD8" s="134"/>
      <c r="BE8" s="133"/>
      <c r="BF8" s="140"/>
      <c r="BG8" s="130"/>
      <c r="BH8" s="131" t="s">
        <v>16</v>
      </c>
      <c r="BI8" s="132"/>
      <c r="BJ8" s="133"/>
      <c r="BK8" s="132"/>
      <c r="BL8" s="133"/>
      <c r="BM8" s="134"/>
      <c r="BN8" s="133"/>
      <c r="BO8" s="140"/>
      <c r="BP8" s="6">
        <f t="shared" ref="BP8:BP14" si="0">COUNTA(D8:BO8)</f>
        <v>8</v>
      </c>
      <c r="BQ8" s="6">
        <f>COUNTA(D8:AM8)</f>
        <v>6</v>
      </c>
      <c r="BR8" s="6">
        <f>COUNTA(AO8:AW8)</f>
        <v>0</v>
      </c>
      <c r="BS8" s="6">
        <f>COUNTA(AX8:BF8)</f>
        <v>1</v>
      </c>
      <c r="BT8" s="6">
        <f>COUNTA(BG8:BO8)</f>
        <v>1</v>
      </c>
    </row>
    <row r="9" spans="1:72" ht="65.099999999999994" customHeight="1" thickBot="1">
      <c r="A9" s="142" t="s">
        <v>60</v>
      </c>
      <c r="B9" s="168" t="s">
        <v>39</v>
      </c>
      <c r="C9" s="173" t="s">
        <v>15</v>
      </c>
      <c r="D9" s="143"/>
      <c r="E9" s="144"/>
      <c r="F9" s="145"/>
      <c r="G9" s="144"/>
      <c r="H9" s="145"/>
      <c r="I9" s="144"/>
      <c r="J9" s="145"/>
      <c r="K9" s="146"/>
      <c r="L9" s="143"/>
      <c r="M9" s="147"/>
      <c r="N9" s="145"/>
      <c r="O9" s="144"/>
      <c r="P9" s="145"/>
      <c r="Q9" s="148"/>
      <c r="R9" s="149"/>
      <c r="S9" s="148"/>
      <c r="T9" s="145"/>
      <c r="U9" s="150" t="s">
        <v>16</v>
      </c>
      <c r="V9" s="144"/>
      <c r="W9" s="151"/>
      <c r="X9" s="144"/>
      <c r="Y9" s="150"/>
      <c r="Z9" s="144"/>
      <c r="AA9" s="150"/>
      <c r="AB9" s="144"/>
      <c r="AC9" s="150" t="s">
        <v>16</v>
      </c>
      <c r="AD9" s="152"/>
      <c r="AE9" s="150"/>
      <c r="AF9" s="144"/>
      <c r="AG9" s="145" t="s">
        <v>16</v>
      </c>
      <c r="AH9" s="144"/>
      <c r="AI9" s="145"/>
      <c r="AJ9" s="144"/>
      <c r="AK9" s="145"/>
      <c r="AL9" s="144" t="s">
        <v>16</v>
      </c>
      <c r="AM9" s="153"/>
      <c r="AN9" s="141"/>
      <c r="AO9" s="143"/>
      <c r="AP9" s="144" t="s">
        <v>16</v>
      </c>
      <c r="AQ9" s="145"/>
      <c r="AR9" s="144" t="s">
        <v>16</v>
      </c>
      <c r="AS9" s="145"/>
      <c r="AT9" s="144"/>
      <c r="AU9" s="252"/>
      <c r="AV9" s="255" t="s">
        <v>16</v>
      </c>
      <c r="AW9" s="153" t="s">
        <v>16</v>
      </c>
      <c r="AX9" s="143"/>
      <c r="AY9" s="144"/>
      <c r="AZ9" s="145"/>
      <c r="BA9" s="144"/>
      <c r="BB9" s="145"/>
      <c r="BC9" s="144"/>
      <c r="BD9" s="145"/>
      <c r="BE9" s="144" t="s">
        <v>16</v>
      </c>
      <c r="BF9" s="153"/>
      <c r="BG9" s="143"/>
      <c r="BH9" s="144"/>
      <c r="BI9" s="145"/>
      <c r="BJ9" s="144"/>
      <c r="BK9" s="145"/>
      <c r="BL9" s="144"/>
      <c r="BM9" s="145"/>
      <c r="BN9" s="144" t="s">
        <v>16</v>
      </c>
      <c r="BO9" s="153"/>
      <c r="BP9" s="6">
        <f t="shared" si="0"/>
        <v>10</v>
      </c>
      <c r="BQ9" s="6">
        <f t="shared" ref="BQ9:BQ28" si="1">COUNTA(D9:AM9)</f>
        <v>4</v>
      </c>
      <c r="BR9" s="6">
        <f t="shared" ref="BR9:BR28" si="2">COUNTA(AO9:AW9)</f>
        <v>4</v>
      </c>
      <c r="BS9" s="6">
        <f t="shared" ref="BS9:BS28" si="3">COUNTA(AX9:BF9)</f>
        <v>1</v>
      </c>
      <c r="BT9" s="6">
        <f t="shared" ref="BT9:BT28" si="4">COUNTA(BG9:BO9)</f>
        <v>1</v>
      </c>
    </row>
    <row r="10" spans="1:72" ht="65.099999999999994" customHeight="1" thickBot="1">
      <c r="A10" s="142" t="s">
        <v>61</v>
      </c>
      <c r="B10" s="169" t="s">
        <v>40</v>
      </c>
      <c r="C10" s="173" t="s">
        <v>17</v>
      </c>
      <c r="D10" s="154"/>
      <c r="E10" s="155"/>
      <c r="F10" s="156"/>
      <c r="G10" s="155" t="s">
        <v>16</v>
      </c>
      <c r="H10" s="156"/>
      <c r="I10" s="155"/>
      <c r="J10" s="156" t="s">
        <v>16</v>
      </c>
      <c r="K10" s="157" t="s">
        <v>16</v>
      </c>
      <c r="L10" s="154"/>
      <c r="M10" s="158"/>
      <c r="N10" s="156"/>
      <c r="O10" s="155"/>
      <c r="P10" s="156"/>
      <c r="Q10" s="155"/>
      <c r="R10" s="156" t="s">
        <v>16</v>
      </c>
      <c r="S10" s="155"/>
      <c r="T10" s="156" t="s">
        <v>16</v>
      </c>
      <c r="U10" s="159" t="s">
        <v>16</v>
      </c>
      <c r="V10" s="155"/>
      <c r="W10" s="160"/>
      <c r="X10" s="155"/>
      <c r="Y10" s="159" t="s">
        <v>16</v>
      </c>
      <c r="Z10" s="155"/>
      <c r="AA10" s="159" t="s">
        <v>16</v>
      </c>
      <c r="AB10" s="155"/>
      <c r="AC10" s="159"/>
      <c r="AD10" s="144"/>
      <c r="AE10" s="159" t="s">
        <v>16</v>
      </c>
      <c r="AF10" s="155" t="s">
        <v>16</v>
      </c>
      <c r="AG10" s="156"/>
      <c r="AH10" s="155"/>
      <c r="AI10" s="156"/>
      <c r="AJ10" s="155"/>
      <c r="AK10" s="156"/>
      <c r="AL10" s="155"/>
      <c r="AM10" s="161" t="s">
        <v>16</v>
      </c>
      <c r="AN10" s="141"/>
      <c r="AO10" s="154"/>
      <c r="AP10" s="155"/>
      <c r="AQ10" s="156" t="s">
        <v>16</v>
      </c>
      <c r="AR10" s="155"/>
      <c r="AS10" s="156"/>
      <c r="AT10" s="155"/>
      <c r="AU10" s="253"/>
      <c r="AV10" s="256"/>
      <c r="AW10" s="161" t="s">
        <v>16</v>
      </c>
      <c r="AX10" s="154" t="s">
        <v>16</v>
      </c>
      <c r="AY10" s="155"/>
      <c r="AZ10" s="156"/>
      <c r="BA10" s="155"/>
      <c r="BB10" s="156" t="s">
        <v>16</v>
      </c>
      <c r="BC10" s="155" t="s">
        <v>16</v>
      </c>
      <c r="BD10" s="156" t="s">
        <v>16</v>
      </c>
      <c r="BE10" s="155"/>
      <c r="BF10" s="161" t="s">
        <v>16</v>
      </c>
      <c r="BG10" s="154"/>
      <c r="BH10" s="155"/>
      <c r="BI10" s="156"/>
      <c r="BJ10" s="155"/>
      <c r="BK10" s="156"/>
      <c r="BL10" s="155"/>
      <c r="BM10" s="156"/>
      <c r="BN10" s="155"/>
      <c r="BO10" s="161" t="s">
        <v>16</v>
      </c>
      <c r="BP10" s="6">
        <f t="shared" si="0"/>
        <v>19</v>
      </c>
      <c r="BQ10" s="6">
        <f t="shared" si="1"/>
        <v>11</v>
      </c>
      <c r="BR10" s="6">
        <f t="shared" si="2"/>
        <v>2</v>
      </c>
      <c r="BS10" s="6">
        <f t="shared" si="3"/>
        <v>5</v>
      </c>
      <c r="BT10" s="6">
        <f t="shared" si="4"/>
        <v>1</v>
      </c>
    </row>
    <row r="11" spans="1:72" ht="65.099999999999994" customHeight="1" thickBot="1">
      <c r="A11" s="142" t="s">
        <v>62</v>
      </c>
      <c r="B11" s="169" t="s">
        <v>41</v>
      </c>
      <c r="C11" s="173" t="s">
        <v>154</v>
      </c>
      <c r="D11" s="143"/>
      <c r="E11" s="144"/>
      <c r="F11" s="145"/>
      <c r="G11" s="148"/>
      <c r="H11" s="145"/>
      <c r="I11" s="144"/>
      <c r="J11" s="145"/>
      <c r="K11" s="146"/>
      <c r="L11" s="143"/>
      <c r="M11" s="147"/>
      <c r="N11" s="145"/>
      <c r="O11" s="144"/>
      <c r="P11" s="145"/>
      <c r="Q11" s="144"/>
      <c r="R11" s="145"/>
      <c r="S11" s="144"/>
      <c r="T11" s="145"/>
      <c r="U11" s="150" t="s">
        <v>16</v>
      </c>
      <c r="V11" s="144"/>
      <c r="W11" s="151"/>
      <c r="X11" s="144"/>
      <c r="Y11" s="150"/>
      <c r="Z11" s="144" t="s">
        <v>16</v>
      </c>
      <c r="AA11" s="150"/>
      <c r="AB11" s="144"/>
      <c r="AC11" s="150"/>
      <c r="AD11" s="152"/>
      <c r="AE11" s="150"/>
      <c r="AF11" s="144"/>
      <c r="AG11" s="145"/>
      <c r="AH11" s="144"/>
      <c r="AI11" s="145"/>
      <c r="AJ11" s="144"/>
      <c r="AK11" s="145"/>
      <c r="AL11" s="144"/>
      <c r="AM11" s="153"/>
      <c r="AN11" s="141"/>
      <c r="AO11" s="143"/>
      <c r="AP11" s="144"/>
      <c r="AQ11" s="145"/>
      <c r="AR11" s="148"/>
      <c r="AS11" s="145"/>
      <c r="AT11" s="144"/>
      <c r="AU11" s="252"/>
      <c r="AV11" s="255"/>
      <c r="AW11" s="153"/>
      <c r="AX11" s="143"/>
      <c r="AY11" s="144"/>
      <c r="AZ11" s="145"/>
      <c r="BA11" s="148"/>
      <c r="BB11" s="145"/>
      <c r="BC11" s="144"/>
      <c r="BD11" s="145"/>
      <c r="BE11" s="144"/>
      <c r="BF11" s="153"/>
      <c r="BG11" s="143"/>
      <c r="BH11" s="144"/>
      <c r="BI11" s="145"/>
      <c r="BJ11" s="148"/>
      <c r="BK11" s="145"/>
      <c r="BL11" s="144"/>
      <c r="BM11" s="145"/>
      <c r="BN11" s="144"/>
      <c r="BO11" s="153"/>
      <c r="BP11" s="6">
        <f t="shared" si="0"/>
        <v>2</v>
      </c>
      <c r="BQ11" s="6">
        <f t="shared" si="1"/>
        <v>2</v>
      </c>
      <c r="BR11" s="6">
        <f t="shared" si="2"/>
        <v>0</v>
      </c>
      <c r="BS11" s="6">
        <f t="shared" si="3"/>
        <v>0</v>
      </c>
      <c r="BT11" s="6">
        <f t="shared" si="4"/>
        <v>0</v>
      </c>
    </row>
    <row r="12" spans="1:72" ht="65.099999999999994" customHeight="1" thickBot="1">
      <c r="A12" s="142" t="s">
        <v>63</v>
      </c>
      <c r="B12" s="170" t="s">
        <v>42</v>
      </c>
      <c r="C12" s="173" t="s">
        <v>17</v>
      </c>
      <c r="D12" s="154"/>
      <c r="E12" s="155"/>
      <c r="F12" s="156"/>
      <c r="G12" s="155"/>
      <c r="H12" s="156"/>
      <c r="I12" s="155"/>
      <c r="J12" s="156"/>
      <c r="K12" s="157"/>
      <c r="L12" s="154"/>
      <c r="M12" s="158"/>
      <c r="N12" s="156"/>
      <c r="O12" s="155"/>
      <c r="P12" s="156"/>
      <c r="Q12" s="155"/>
      <c r="R12" s="156"/>
      <c r="S12" s="155"/>
      <c r="T12" s="162"/>
      <c r="U12" s="159"/>
      <c r="V12" s="155"/>
      <c r="W12" s="160" t="s">
        <v>16</v>
      </c>
      <c r="X12" s="155"/>
      <c r="Y12" s="159"/>
      <c r="Z12" s="155"/>
      <c r="AA12" s="159" t="s">
        <v>16</v>
      </c>
      <c r="AB12" s="155"/>
      <c r="AC12" s="159"/>
      <c r="AD12" s="144" t="s">
        <v>16</v>
      </c>
      <c r="AE12" s="159"/>
      <c r="AF12" s="155"/>
      <c r="AG12" s="156"/>
      <c r="AH12" s="155"/>
      <c r="AI12" s="156"/>
      <c r="AJ12" s="155" t="s">
        <v>16</v>
      </c>
      <c r="AK12" s="156"/>
      <c r="AL12" s="155"/>
      <c r="AM12" s="161"/>
      <c r="AN12" s="141"/>
      <c r="AO12" s="154"/>
      <c r="AP12" s="155" t="s">
        <v>16</v>
      </c>
      <c r="AQ12" s="156"/>
      <c r="AR12" s="155" t="s">
        <v>16</v>
      </c>
      <c r="AS12" s="156"/>
      <c r="AT12" s="155"/>
      <c r="AU12" s="253" t="s">
        <v>16</v>
      </c>
      <c r="AV12" s="256"/>
      <c r="AW12" s="161"/>
      <c r="AX12" s="154"/>
      <c r="AY12" s="155"/>
      <c r="AZ12" s="156"/>
      <c r="BA12" s="155" t="s">
        <v>16</v>
      </c>
      <c r="BB12" s="156" t="s">
        <v>16</v>
      </c>
      <c r="BC12" s="155"/>
      <c r="BD12" s="156"/>
      <c r="BE12" s="155"/>
      <c r="BF12" s="161"/>
      <c r="BG12" s="154"/>
      <c r="BH12" s="155"/>
      <c r="BI12" s="156"/>
      <c r="BJ12" s="155"/>
      <c r="BK12" s="156"/>
      <c r="BL12" s="155"/>
      <c r="BM12" s="156"/>
      <c r="BN12" s="155"/>
      <c r="BO12" s="161"/>
      <c r="BP12" s="6">
        <f t="shared" si="0"/>
        <v>9</v>
      </c>
      <c r="BQ12" s="6">
        <f t="shared" si="1"/>
        <v>4</v>
      </c>
      <c r="BR12" s="6">
        <f t="shared" si="2"/>
        <v>3</v>
      </c>
      <c r="BS12" s="6">
        <f t="shared" si="3"/>
        <v>2</v>
      </c>
      <c r="BT12" s="6">
        <f t="shared" si="4"/>
        <v>0</v>
      </c>
    </row>
    <row r="13" spans="1:72" ht="65.099999999999994" customHeight="1" thickBot="1">
      <c r="A13" s="142" t="s">
        <v>64</v>
      </c>
      <c r="B13" s="170" t="s">
        <v>43</v>
      </c>
      <c r="C13" s="173" t="s">
        <v>81</v>
      </c>
      <c r="D13" s="143"/>
      <c r="E13" s="144"/>
      <c r="F13" s="145"/>
      <c r="G13" s="144"/>
      <c r="H13" s="145"/>
      <c r="I13" s="144"/>
      <c r="J13" s="145"/>
      <c r="K13" s="146"/>
      <c r="L13" s="143"/>
      <c r="M13" s="147"/>
      <c r="N13" s="149"/>
      <c r="O13" s="148"/>
      <c r="P13" s="149"/>
      <c r="Q13" s="148"/>
      <c r="R13" s="149"/>
      <c r="S13" s="148"/>
      <c r="T13" s="145"/>
      <c r="U13" s="150"/>
      <c r="V13" s="144"/>
      <c r="W13" s="151"/>
      <c r="X13" s="144"/>
      <c r="Y13" s="150"/>
      <c r="Z13" s="144" t="s">
        <v>16</v>
      </c>
      <c r="AA13" s="150" t="s">
        <v>16</v>
      </c>
      <c r="AB13" s="144"/>
      <c r="AC13" s="150"/>
      <c r="AD13" s="152"/>
      <c r="AE13" s="150" t="s">
        <v>16</v>
      </c>
      <c r="AF13" s="144"/>
      <c r="AG13" s="145"/>
      <c r="AH13" s="144"/>
      <c r="AI13" s="145"/>
      <c r="AJ13" s="144"/>
      <c r="AK13" s="145"/>
      <c r="AL13" s="144"/>
      <c r="AM13" s="153"/>
      <c r="AN13" s="141"/>
      <c r="AO13" s="143"/>
      <c r="AP13" s="144"/>
      <c r="AQ13" s="145"/>
      <c r="AR13" s="144"/>
      <c r="AS13" s="145"/>
      <c r="AT13" s="144"/>
      <c r="AU13" s="252"/>
      <c r="AV13" s="255"/>
      <c r="AW13" s="163"/>
      <c r="AX13" s="143"/>
      <c r="AY13" s="144"/>
      <c r="AZ13" s="145"/>
      <c r="BA13" s="144"/>
      <c r="BB13" s="145"/>
      <c r="BC13" s="144"/>
      <c r="BD13" s="145"/>
      <c r="BE13" s="144"/>
      <c r="BF13" s="163"/>
      <c r="BG13" s="143" t="s">
        <v>16</v>
      </c>
      <c r="BH13" s="144"/>
      <c r="BI13" s="145" t="s">
        <v>16</v>
      </c>
      <c r="BJ13" s="144"/>
      <c r="BK13" s="145" t="s">
        <v>16</v>
      </c>
      <c r="BL13" s="144" t="s">
        <v>16</v>
      </c>
      <c r="BM13" s="145"/>
      <c r="BN13" s="144"/>
      <c r="BO13" s="163" t="s">
        <v>16</v>
      </c>
      <c r="BP13" s="6">
        <f t="shared" si="0"/>
        <v>8</v>
      </c>
      <c r="BQ13" s="6">
        <f t="shared" si="1"/>
        <v>3</v>
      </c>
      <c r="BR13" s="6">
        <f t="shared" si="2"/>
        <v>0</v>
      </c>
      <c r="BS13" s="6">
        <f t="shared" si="3"/>
        <v>0</v>
      </c>
      <c r="BT13" s="6">
        <f t="shared" si="4"/>
        <v>5</v>
      </c>
    </row>
    <row r="14" spans="1:72" ht="65.099999999999994" customHeight="1" thickBot="1">
      <c r="A14" s="142" t="s">
        <v>65</v>
      </c>
      <c r="B14" s="170" t="s">
        <v>44</v>
      </c>
      <c r="C14" s="174" t="s">
        <v>17</v>
      </c>
      <c r="D14" s="143"/>
      <c r="E14" s="144"/>
      <c r="F14" s="145"/>
      <c r="G14" s="144" t="s">
        <v>16</v>
      </c>
      <c r="H14" s="145"/>
      <c r="I14" s="144"/>
      <c r="J14" s="145"/>
      <c r="K14" s="146"/>
      <c r="L14" s="143"/>
      <c r="M14" s="147"/>
      <c r="N14" s="145"/>
      <c r="O14" s="144"/>
      <c r="P14" s="145"/>
      <c r="Q14" s="144"/>
      <c r="R14" s="145"/>
      <c r="S14" s="144"/>
      <c r="T14" s="145"/>
      <c r="U14" s="150"/>
      <c r="V14" s="144"/>
      <c r="W14" s="151"/>
      <c r="X14" s="144"/>
      <c r="Y14" s="150" t="s">
        <v>16</v>
      </c>
      <c r="Z14" s="144"/>
      <c r="AA14" s="150" t="s">
        <v>16</v>
      </c>
      <c r="AB14" s="144"/>
      <c r="AC14" s="150"/>
      <c r="AD14" s="152"/>
      <c r="AE14" s="150"/>
      <c r="AF14" s="144" t="s">
        <v>16</v>
      </c>
      <c r="AG14" s="145"/>
      <c r="AH14" s="144"/>
      <c r="AI14" s="145"/>
      <c r="AJ14" s="144" t="s">
        <v>16</v>
      </c>
      <c r="AK14" s="145"/>
      <c r="AL14" s="144"/>
      <c r="AM14" s="153"/>
      <c r="AN14" s="141"/>
      <c r="AO14" s="143"/>
      <c r="AP14" s="144"/>
      <c r="AQ14" s="145"/>
      <c r="AR14" s="144"/>
      <c r="AS14" s="145"/>
      <c r="AT14" s="144"/>
      <c r="AU14" s="252"/>
      <c r="AV14" s="255"/>
      <c r="AW14" s="153"/>
      <c r="AX14" s="143"/>
      <c r="AY14" s="144"/>
      <c r="AZ14" s="145"/>
      <c r="BA14" s="144"/>
      <c r="BB14" s="145"/>
      <c r="BC14" s="144" t="s">
        <v>16</v>
      </c>
      <c r="BD14" s="145" t="s">
        <v>16</v>
      </c>
      <c r="BE14" s="144"/>
      <c r="BF14" s="153"/>
      <c r="BG14" s="143"/>
      <c r="BH14" s="144"/>
      <c r="BI14" s="145"/>
      <c r="BJ14" s="144"/>
      <c r="BK14" s="145"/>
      <c r="BL14" s="144"/>
      <c r="BM14" s="145"/>
      <c r="BN14" s="144"/>
      <c r="BO14" s="153"/>
      <c r="BP14" s="6">
        <f t="shared" si="0"/>
        <v>7</v>
      </c>
      <c r="BQ14" s="6">
        <f t="shared" si="1"/>
        <v>5</v>
      </c>
      <c r="BR14" s="6">
        <f t="shared" si="2"/>
        <v>0</v>
      </c>
      <c r="BS14" s="6">
        <f t="shared" si="3"/>
        <v>2</v>
      </c>
      <c r="BT14" s="6">
        <f t="shared" si="4"/>
        <v>0</v>
      </c>
    </row>
    <row r="15" spans="1:72" ht="65.099999999999994" customHeight="1" thickBot="1">
      <c r="A15" s="142" t="s">
        <v>66</v>
      </c>
      <c r="B15" s="170" t="s">
        <v>45</v>
      </c>
      <c r="C15" s="175" t="s">
        <v>15</v>
      </c>
      <c r="D15" s="143"/>
      <c r="E15" s="144"/>
      <c r="F15" s="145"/>
      <c r="G15" s="144"/>
      <c r="H15" s="145"/>
      <c r="I15" s="144"/>
      <c r="J15" s="145"/>
      <c r="K15" s="146"/>
      <c r="L15" s="143"/>
      <c r="M15" s="147"/>
      <c r="N15" s="145"/>
      <c r="O15" s="144"/>
      <c r="P15" s="145"/>
      <c r="Q15" s="144"/>
      <c r="R15" s="145"/>
      <c r="S15" s="144"/>
      <c r="T15" s="145"/>
      <c r="U15" s="150" t="s">
        <v>16</v>
      </c>
      <c r="V15" s="144"/>
      <c r="W15" s="151"/>
      <c r="X15" s="144"/>
      <c r="Y15" s="150" t="s">
        <v>16</v>
      </c>
      <c r="Z15" s="144"/>
      <c r="AA15" s="150" t="s">
        <v>16</v>
      </c>
      <c r="AB15" s="144"/>
      <c r="AC15" s="150"/>
      <c r="AD15" s="152"/>
      <c r="AE15" s="150" t="s">
        <v>16</v>
      </c>
      <c r="AF15" s="144"/>
      <c r="AG15" s="145"/>
      <c r="AH15" s="144"/>
      <c r="AI15" s="145"/>
      <c r="AJ15" s="144"/>
      <c r="AK15" s="145"/>
      <c r="AL15" s="144"/>
      <c r="AM15" s="153"/>
      <c r="AN15" s="141"/>
      <c r="AO15" s="143"/>
      <c r="AP15" s="144"/>
      <c r="AQ15" s="145"/>
      <c r="AR15" s="144"/>
      <c r="AS15" s="145"/>
      <c r="AT15" s="144"/>
      <c r="AU15" s="252"/>
      <c r="AV15" s="255"/>
      <c r="AW15" s="153"/>
      <c r="AX15" s="143"/>
      <c r="AY15" s="144"/>
      <c r="AZ15" s="145"/>
      <c r="BA15" s="144"/>
      <c r="BB15" s="145"/>
      <c r="BC15" s="144"/>
      <c r="BD15" s="145"/>
      <c r="BE15" s="144"/>
      <c r="BF15" s="153"/>
      <c r="BG15" s="143"/>
      <c r="BH15" s="144"/>
      <c r="BI15" s="145"/>
      <c r="BJ15" s="144"/>
      <c r="BK15" s="145"/>
      <c r="BL15" s="144"/>
      <c r="BM15" s="145"/>
      <c r="BN15" s="144"/>
      <c r="BO15" s="153"/>
      <c r="BP15" s="6">
        <f t="shared" ref="BP15:BP18" si="5">COUNTA(D15:BO15)</f>
        <v>4</v>
      </c>
      <c r="BQ15" s="6">
        <f t="shared" si="1"/>
        <v>4</v>
      </c>
      <c r="BR15" s="6">
        <f t="shared" si="2"/>
        <v>0</v>
      </c>
      <c r="BS15" s="6">
        <f t="shared" si="3"/>
        <v>0</v>
      </c>
      <c r="BT15" s="6">
        <f t="shared" si="4"/>
        <v>0</v>
      </c>
    </row>
    <row r="16" spans="1:72" ht="65.099999999999994" customHeight="1" thickBot="1">
      <c r="A16" s="142" t="s">
        <v>67</v>
      </c>
      <c r="B16" s="170" t="s">
        <v>46</v>
      </c>
      <c r="C16" s="175" t="s">
        <v>81</v>
      </c>
      <c r="D16" s="143"/>
      <c r="E16" s="144"/>
      <c r="F16" s="145"/>
      <c r="G16" s="144"/>
      <c r="H16" s="145"/>
      <c r="I16" s="144"/>
      <c r="J16" s="145"/>
      <c r="K16" s="146"/>
      <c r="L16" s="143"/>
      <c r="M16" s="147"/>
      <c r="N16" s="145"/>
      <c r="O16" s="144"/>
      <c r="P16" s="145"/>
      <c r="Q16" s="144"/>
      <c r="R16" s="145"/>
      <c r="S16" s="144"/>
      <c r="T16" s="145"/>
      <c r="U16" s="150" t="s">
        <v>16</v>
      </c>
      <c r="V16" s="144"/>
      <c r="W16" s="151"/>
      <c r="X16" s="144"/>
      <c r="Y16" s="150" t="s">
        <v>16</v>
      </c>
      <c r="Z16" s="144"/>
      <c r="AA16" s="150" t="s">
        <v>16</v>
      </c>
      <c r="AB16" s="144"/>
      <c r="AC16" s="150"/>
      <c r="AD16" s="152"/>
      <c r="AE16" s="150" t="s">
        <v>16</v>
      </c>
      <c r="AF16" s="144"/>
      <c r="AG16" s="145"/>
      <c r="AH16" s="144"/>
      <c r="AI16" s="145"/>
      <c r="AJ16" s="144"/>
      <c r="AK16" s="145"/>
      <c r="AL16" s="144"/>
      <c r="AM16" s="153"/>
      <c r="AN16" s="141"/>
      <c r="AO16" s="143"/>
      <c r="AP16" s="144"/>
      <c r="AQ16" s="145"/>
      <c r="AR16" s="144"/>
      <c r="AS16" s="145"/>
      <c r="AT16" s="144"/>
      <c r="AU16" s="252"/>
      <c r="AV16" s="255"/>
      <c r="AW16" s="153"/>
      <c r="AX16" s="143"/>
      <c r="AY16" s="144"/>
      <c r="AZ16" s="145"/>
      <c r="BA16" s="144"/>
      <c r="BB16" s="145"/>
      <c r="BC16" s="144"/>
      <c r="BD16" s="145"/>
      <c r="BE16" s="144"/>
      <c r="BF16" s="153"/>
      <c r="BG16" s="143"/>
      <c r="BH16" s="144"/>
      <c r="BI16" s="145" t="s">
        <v>16</v>
      </c>
      <c r="BJ16" s="144"/>
      <c r="BK16" s="145"/>
      <c r="BL16" s="144"/>
      <c r="BM16" s="145"/>
      <c r="BN16" s="144"/>
      <c r="BO16" s="153"/>
      <c r="BP16" s="6">
        <f t="shared" si="5"/>
        <v>5</v>
      </c>
      <c r="BQ16" s="6">
        <f t="shared" si="1"/>
        <v>4</v>
      </c>
      <c r="BR16" s="6">
        <f t="shared" si="2"/>
        <v>0</v>
      </c>
      <c r="BS16" s="6">
        <f t="shared" si="3"/>
        <v>0</v>
      </c>
      <c r="BT16" s="6">
        <f t="shared" si="4"/>
        <v>1</v>
      </c>
    </row>
    <row r="17" spans="1:72" ht="65.099999999999994" customHeight="1" thickBot="1">
      <c r="A17" s="142" t="s">
        <v>68</v>
      </c>
      <c r="B17" s="170" t="s">
        <v>47</v>
      </c>
      <c r="C17" s="176" t="s">
        <v>15</v>
      </c>
      <c r="D17" s="143"/>
      <c r="E17" s="144"/>
      <c r="F17" s="145"/>
      <c r="G17" s="144"/>
      <c r="H17" s="145"/>
      <c r="I17" s="144"/>
      <c r="J17" s="145"/>
      <c r="K17" s="146"/>
      <c r="L17" s="143"/>
      <c r="M17" s="147"/>
      <c r="N17" s="145" t="s">
        <v>16</v>
      </c>
      <c r="O17" s="144"/>
      <c r="P17" s="145"/>
      <c r="Q17" s="144"/>
      <c r="R17" s="145"/>
      <c r="S17" s="144"/>
      <c r="T17" s="145"/>
      <c r="U17" s="150"/>
      <c r="V17" s="144"/>
      <c r="W17" s="151"/>
      <c r="X17" s="144"/>
      <c r="Y17" s="150"/>
      <c r="Z17" s="144"/>
      <c r="AA17" s="150"/>
      <c r="AB17" s="144"/>
      <c r="AC17" s="150"/>
      <c r="AD17" s="152"/>
      <c r="AE17" s="150"/>
      <c r="AF17" s="144" t="s">
        <v>16</v>
      </c>
      <c r="AG17" s="145"/>
      <c r="AH17" s="144"/>
      <c r="AI17" s="145"/>
      <c r="AJ17" s="144" t="s">
        <v>16</v>
      </c>
      <c r="AK17" s="145" t="s">
        <v>16</v>
      </c>
      <c r="AL17" s="144"/>
      <c r="AM17" s="153"/>
      <c r="AN17" s="141"/>
      <c r="AO17" s="143"/>
      <c r="AP17" s="144"/>
      <c r="AQ17" s="145"/>
      <c r="AR17" s="144"/>
      <c r="AS17" s="145"/>
      <c r="AT17" s="144"/>
      <c r="AU17" s="252"/>
      <c r="AV17" s="255"/>
      <c r="AW17" s="153"/>
      <c r="AX17" s="143"/>
      <c r="AY17" s="144" t="s">
        <v>16</v>
      </c>
      <c r="AZ17" s="145"/>
      <c r="BA17" s="144"/>
      <c r="BB17" s="145" t="s">
        <v>16</v>
      </c>
      <c r="BC17" s="144"/>
      <c r="BD17" s="145"/>
      <c r="BE17" s="144"/>
      <c r="BF17" s="153"/>
      <c r="BG17" s="143"/>
      <c r="BH17" s="144"/>
      <c r="BI17" s="145"/>
      <c r="BJ17" s="144"/>
      <c r="BK17" s="145"/>
      <c r="BL17" s="144"/>
      <c r="BM17" s="145"/>
      <c r="BN17" s="144"/>
      <c r="BO17" s="153"/>
      <c r="BP17" s="6">
        <f t="shared" si="5"/>
        <v>6</v>
      </c>
      <c r="BQ17" s="6">
        <f t="shared" si="1"/>
        <v>4</v>
      </c>
      <c r="BR17" s="6">
        <f t="shared" si="2"/>
        <v>0</v>
      </c>
      <c r="BS17" s="6">
        <f t="shared" si="3"/>
        <v>2</v>
      </c>
      <c r="BT17" s="6">
        <f t="shared" si="4"/>
        <v>0</v>
      </c>
    </row>
    <row r="18" spans="1:72" ht="65.099999999999994" customHeight="1" thickBot="1">
      <c r="A18" s="142" t="s">
        <v>69</v>
      </c>
      <c r="B18" s="170" t="s">
        <v>48</v>
      </c>
      <c r="C18" s="176" t="s">
        <v>15</v>
      </c>
      <c r="D18" s="143"/>
      <c r="E18" s="144"/>
      <c r="F18" s="145"/>
      <c r="G18" s="144"/>
      <c r="H18" s="145"/>
      <c r="I18" s="144"/>
      <c r="J18" s="145"/>
      <c r="K18" s="146"/>
      <c r="L18" s="143"/>
      <c r="M18" s="147"/>
      <c r="N18" s="145"/>
      <c r="O18" s="144"/>
      <c r="P18" s="145"/>
      <c r="Q18" s="144"/>
      <c r="R18" s="145"/>
      <c r="S18" s="144"/>
      <c r="T18" s="145"/>
      <c r="U18" s="150"/>
      <c r="V18" s="144"/>
      <c r="W18" s="151"/>
      <c r="X18" s="144" t="s">
        <v>16</v>
      </c>
      <c r="Y18" s="150"/>
      <c r="Z18" s="144"/>
      <c r="AA18" s="150"/>
      <c r="AB18" s="144"/>
      <c r="AC18" s="150"/>
      <c r="AD18" s="273" t="s">
        <v>16</v>
      </c>
      <c r="AE18" s="150"/>
      <c r="AF18" s="144"/>
      <c r="AG18" s="145"/>
      <c r="AH18" s="144"/>
      <c r="AI18" s="145"/>
      <c r="AJ18" s="144"/>
      <c r="AK18" s="145"/>
      <c r="AL18" s="144"/>
      <c r="AM18" s="153"/>
      <c r="AN18" s="141"/>
      <c r="AO18" s="143" t="s">
        <v>16</v>
      </c>
      <c r="AP18" s="144"/>
      <c r="AQ18" s="145"/>
      <c r="AR18" s="144" t="s">
        <v>16</v>
      </c>
      <c r="AS18" s="145"/>
      <c r="AT18" s="144"/>
      <c r="AU18" s="252" t="s">
        <v>16</v>
      </c>
      <c r="AV18" s="255"/>
      <c r="AW18" s="153" t="s">
        <v>16</v>
      </c>
      <c r="AX18" s="143"/>
      <c r="AY18" s="144" t="s">
        <v>16</v>
      </c>
      <c r="AZ18" s="145"/>
      <c r="BA18" s="144" t="s">
        <v>16</v>
      </c>
      <c r="BB18" s="145" t="s">
        <v>16</v>
      </c>
      <c r="BC18" s="144"/>
      <c r="BD18" s="145"/>
      <c r="BE18" s="144"/>
      <c r="BF18" s="153"/>
      <c r="BG18" s="143"/>
      <c r="BH18" s="144"/>
      <c r="BI18" s="145" t="s">
        <v>16</v>
      </c>
      <c r="BJ18" s="144" t="s">
        <v>16</v>
      </c>
      <c r="BK18" s="145" t="s">
        <v>16</v>
      </c>
      <c r="BL18" s="144"/>
      <c r="BM18" s="145"/>
      <c r="BN18" s="144"/>
      <c r="BO18" s="153"/>
      <c r="BP18" s="6">
        <f t="shared" si="5"/>
        <v>12</v>
      </c>
      <c r="BQ18" s="6">
        <f t="shared" si="1"/>
        <v>2</v>
      </c>
      <c r="BR18" s="6">
        <f t="shared" si="2"/>
        <v>4</v>
      </c>
      <c r="BS18" s="6">
        <f t="shared" si="3"/>
        <v>3</v>
      </c>
      <c r="BT18" s="6">
        <f t="shared" si="4"/>
        <v>3</v>
      </c>
    </row>
    <row r="19" spans="1:72" ht="65.099999999999994" customHeight="1" thickBot="1">
      <c r="A19" s="142" t="s">
        <v>70</v>
      </c>
      <c r="B19" s="170" t="s">
        <v>49</v>
      </c>
      <c r="C19" s="176" t="s">
        <v>15</v>
      </c>
      <c r="D19" s="143"/>
      <c r="E19" s="148"/>
      <c r="F19" s="145" t="s">
        <v>16</v>
      </c>
      <c r="G19" s="144"/>
      <c r="H19" s="149"/>
      <c r="I19" s="144"/>
      <c r="J19" s="145"/>
      <c r="K19" s="146"/>
      <c r="L19" s="143"/>
      <c r="M19" s="147"/>
      <c r="N19" s="145"/>
      <c r="O19" s="144" t="s">
        <v>16</v>
      </c>
      <c r="P19" s="145"/>
      <c r="Q19" s="144"/>
      <c r="R19" s="145"/>
      <c r="S19" s="144" t="s">
        <v>16</v>
      </c>
      <c r="T19" s="145"/>
      <c r="U19" s="150"/>
      <c r="V19" s="148"/>
      <c r="W19" s="164"/>
      <c r="X19" s="144"/>
      <c r="Y19" s="150"/>
      <c r="Z19" s="144"/>
      <c r="AA19" s="150"/>
      <c r="AB19" s="144"/>
      <c r="AC19" s="150"/>
      <c r="AD19" s="273"/>
      <c r="AE19" s="150"/>
      <c r="AF19" s="144"/>
      <c r="AG19" s="145"/>
      <c r="AH19" s="144"/>
      <c r="AI19" s="145" t="s">
        <v>16</v>
      </c>
      <c r="AJ19" s="144"/>
      <c r="AK19" s="145"/>
      <c r="AL19" s="144"/>
      <c r="AM19" s="153"/>
      <c r="AN19" s="141"/>
      <c r="AO19" s="143"/>
      <c r="AP19" s="148"/>
      <c r="AQ19" s="145"/>
      <c r="AR19" s="144"/>
      <c r="AS19" s="149" t="s">
        <v>16</v>
      </c>
      <c r="AT19" s="144"/>
      <c r="AU19" s="252"/>
      <c r="AV19" s="255"/>
      <c r="AW19" s="153"/>
      <c r="AX19" s="143"/>
      <c r="AY19" s="148"/>
      <c r="AZ19" s="145"/>
      <c r="BA19" s="144"/>
      <c r="BB19" s="149"/>
      <c r="BC19" s="144"/>
      <c r="BD19" s="145"/>
      <c r="BE19" s="144"/>
      <c r="BF19" s="153"/>
      <c r="BG19" s="143"/>
      <c r="BH19" s="148"/>
      <c r="BI19" s="145"/>
      <c r="BJ19" s="144"/>
      <c r="BK19" s="149"/>
      <c r="BL19" s="144"/>
      <c r="BM19" s="145"/>
      <c r="BN19" s="144"/>
      <c r="BO19" s="153"/>
      <c r="BP19" s="6">
        <f>COUNTA(D19:BO19)</f>
        <v>5</v>
      </c>
      <c r="BQ19" s="6">
        <f t="shared" si="1"/>
        <v>4</v>
      </c>
      <c r="BR19" s="6">
        <f t="shared" si="2"/>
        <v>1</v>
      </c>
      <c r="BS19" s="6">
        <f t="shared" si="3"/>
        <v>0</v>
      </c>
      <c r="BT19" s="6">
        <f t="shared" si="4"/>
        <v>0</v>
      </c>
    </row>
    <row r="20" spans="1:72" ht="65.099999999999994" customHeight="1" thickBot="1">
      <c r="A20" s="142" t="s">
        <v>71</v>
      </c>
      <c r="B20" s="170" t="s">
        <v>50</v>
      </c>
      <c r="C20" s="176" t="s">
        <v>81</v>
      </c>
      <c r="D20" s="143"/>
      <c r="E20" s="148"/>
      <c r="F20" s="145"/>
      <c r="G20" s="144"/>
      <c r="H20" s="149"/>
      <c r="I20" s="144"/>
      <c r="J20" s="145"/>
      <c r="K20" s="146"/>
      <c r="L20" s="143"/>
      <c r="M20" s="147"/>
      <c r="N20" s="145"/>
      <c r="O20" s="144"/>
      <c r="P20" s="145"/>
      <c r="Q20" s="144" t="s">
        <v>16</v>
      </c>
      <c r="R20" s="145"/>
      <c r="S20" s="144"/>
      <c r="T20" s="145" t="s">
        <v>16</v>
      </c>
      <c r="U20" s="150"/>
      <c r="V20" s="148"/>
      <c r="W20" s="164"/>
      <c r="X20" s="144" t="s">
        <v>16</v>
      </c>
      <c r="Y20" s="150"/>
      <c r="Z20" s="144"/>
      <c r="AA20" s="150"/>
      <c r="AB20" s="144"/>
      <c r="AC20" s="150"/>
      <c r="AD20" s="273"/>
      <c r="AE20" s="150"/>
      <c r="AF20" s="144"/>
      <c r="AG20" s="145" t="s">
        <v>16</v>
      </c>
      <c r="AH20" s="144" t="s">
        <v>16</v>
      </c>
      <c r="AI20" s="145" t="s">
        <v>16</v>
      </c>
      <c r="AJ20" s="144"/>
      <c r="AK20" s="145"/>
      <c r="AL20" s="144"/>
      <c r="AM20" s="153"/>
      <c r="AN20" s="141"/>
      <c r="AO20" s="143"/>
      <c r="AP20" s="148"/>
      <c r="AQ20" s="145"/>
      <c r="AR20" s="144"/>
      <c r="AS20" s="149"/>
      <c r="AT20" s="144" t="s">
        <v>16</v>
      </c>
      <c r="AU20" s="252"/>
      <c r="AV20" s="255" t="s">
        <v>16</v>
      </c>
      <c r="AW20" s="153"/>
      <c r="AX20" s="143"/>
      <c r="AY20" s="148"/>
      <c r="AZ20" s="145"/>
      <c r="BA20" s="144"/>
      <c r="BB20" s="149"/>
      <c r="BC20" s="144"/>
      <c r="BD20" s="145"/>
      <c r="BE20" s="144" t="s">
        <v>16</v>
      </c>
      <c r="BF20" s="153"/>
      <c r="BG20" s="143"/>
      <c r="BH20" s="148"/>
      <c r="BI20" s="145"/>
      <c r="BJ20" s="144" t="s">
        <v>16</v>
      </c>
      <c r="BK20" s="149"/>
      <c r="BL20" s="144"/>
      <c r="BM20" s="145" t="s">
        <v>16</v>
      </c>
      <c r="BN20" s="144" t="s">
        <v>16</v>
      </c>
      <c r="BO20" s="153"/>
      <c r="BP20" s="6">
        <f t="shared" ref="BP20:BP22" si="6">COUNTA(D20:BO20)</f>
        <v>12</v>
      </c>
      <c r="BQ20" s="6">
        <f t="shared" si="1"/>
        <v>6</v>
      </c>
      <c r="BR20" s="6">
        <f t="shared" si="2"/>
        <v>2</v>
      </c>
      <c r="BS20" s="6">
        <f t="shared" si="3"/>
        <v>1</v>
      </c>
      <c r="BT20" s="6">
        <f t="shared" si="4"/>
        <v>3</v>
      </c>
    </row>
    <row r="21" spans="1:72" ht="65.099999999999994" customHeight="1" thickBot="1">
      <c r="A21" s="142" t="s">
        <v>72</v>
      </c>
      <c r="B21" s="170" t="s">
        <v>51</v>
      </c>
      <c r="C21" s="176" t="s">
        <v>81</v>
      </c>
      <c r="D21" s="143"/>
      <c r="E21" s="148"/>
      <c r="F21" s="145"/>
      <c r="G21" s="144"/>
      <c r="H21" s="149"/>
      <c r="I21" s="144"/>
      <c r="J21" s="145"/>
      <c r="K21" s="146"/>
      <c r="L21" s="143"/>
      <c r="M21" s="147"/>
      <c r="N21" s="145"/>
      <c r="O21" s="144"/>
      <c r="P21" s="145"/>
      <c r="Q21" s="144"/>
      <c r="R21" s="145"/>
      <c r="S21" s="144"/>
      <c r="T21" s="145" t="s">
        <v>16</v>
      </c>
      <c r="U21" s="150"/>
      <c r="V21" s="148"/>
      <c r="W21" s="164"/>
      <c r="X21" s="144" t="s">
        <v>16</v>
      </c>
      <c r="Y21" s="150"/>
      <c r="Z21" s="144"/>
      <c r="AA21" s="150"/>
      <c r="AB21" s="144" t="s">
        <v>16</v>
      </c>
      <c r="AC21" s="150" t="s">
        <v>16</v>
      </c>
      <c r="AD21" s="273"/>
      <c r="AE21" s="150"/>
      <c r="AF21" s="144"/>
      <c r="AG21" s="145"/>
      <c r="AH21" s="144"/>
      <c r="AI21" s="145"/>
      <c r="AJ21" s="144"/>
      <c r="AK21" s="145"/>
      <c r="AL21" s="144"/>
      <c r="AM21" s="153"/>
      <c r="AN21" s="141"/>
      <c r="AO21" s="143"/>
      <c r="AP21" s="148"/>
      <c r="AQ21" s="145"/>
      <c r="AR21" s="144"/>
      <c r="AS21" s="149" t="s">
        <v>16</v>
      </c>
      <c r="AT21" s="144"/>
      <c r="AU21" s="252"/>
      <c r="AV21" s="255"/>
      <c r="AW21" s="153"/>
      <c r="AX21" s="143"/>
      <c r="AY21" s="148"/>
      <c r="AZ21" s="145"/>
      <c r="BA21" s="144"/>
      <c r="BB21" s="149"/>
      <c r="BC21" s="144"/>
      <c r="BD21" s="145"/>
      <c r="BE21" s="144"/>
      <c r="BF21" s="153"/>
      <c r="BG21" s="143"/>
      <c r="BH21" s="148"/>
      <c r="BI21" s="145"/>
      <c r="BJ21" s="144"/>
      <c r="BK21" s="149"/>
      <c r="BL21" s="144"/>
      <c r="BM21" s="145" t="s">
        <v>16</v>
      </c>
      <c r="BN21" s="144"/>
      <c r="BO21" s="153" t="s">
        <v>16</v>
      </c>
      <c r="BP21" s="6">
        <f t="shared" si="6"/>
        <v>7</v>
      </c>
      <c r="BQ21" s="6">
        <f t="shared" si="1"/>
        <v>4</v>
      </c>
      <c r="BR21" s="6">
        <f t="shared" si="2"/>
        <v>1</v>
      </c>
      <c r="BS21" s="6">
        <f t="shared" si="3"/>
        <v>0</v>
      </c>
      <c r="BT21" s="6">
        <f t="shared" si="4"/>
        <v>2</v>
      </c>
    </row>
    <row r="22" spans="1:72" ht="65.099999999999994" customHeight="1" thickBot="1">
      <c r="A22" s="142" t="s">
        <v>73</v>
      </c>
      <c r="B22" s="170" t="s">
        <v>52</v>
      </c>
      <c r="C22" s="176" t="s">
        <v>81</v>
      </c>
      <c r="D22" s="143"/>
      <c r="E22" s="148"/>
      <c r="F22" s="145"/>
      <c r="G22" s="144"/>
      <c r="H22" s="149"/>
      <c r="I22" s="144"/>
      <c r="J22" s="145"/>
      <c r="K22" s="146"/>
      <c r="L22" s="143"/>
      <c r="M22" s="147"/>
      <c r="N22" s="145"/>
      <c r="O22" s="144"/>
      <c r="P22" s="145"/>
      <c r="Q22" s="144"/>
      <c r="R22" s="145"/>
      <c r="S22" s="144"/>
      <c r="T22" s="145"/>
      <c r="U22" s="150"/>
      <c r="V22" s="148"/>
      <c r="W22" s="164"/>
      <c r="X22" s="144" t="s">
        <v>16</v>
      </c>
      <c r="Y22" s="150"/>
      <c r="Z22" s="144"/>
      <c r="AA22" s="150"/>
      <c r="AB22" s="144" t="s">
        <v>16</v>
      </c>
      <c r="AC22" s="150"/>
      <c r="AD22" s="273"/>
      <c r="AE22" s="150"/>
      <c r="AF22" s="144"/>
      <c r="AG22" s="145" t="s">
        <v>16</v>
      </c>
      <c r="AH22" s="144"/>
      <c r="AI22" s="145"/>
      <c r="AJ22" s="144"/>
      <c r="AK22" s="145"/>
      <c r="AL22" s="144"/>
      <c r="AM22" s="153"/>
      <c r="AN22" s="141"/>
      <c r="AO22" s="143"/>
      <c r="AP22" s="148"/>
      <c r="AQ22" s="145"/>
      <c r="AR22" s="144"/>
      <c r="AS22" s="149" t="s">
        <v>16</v>
      </c>
      <c r="AT22" s="144"/>
      <c r="AU22" s="252"/>
      <c r="AV22" s="255"/>
      <c r="AW22" s="153" t="s">
        <v>16</v>
      </c>
      <c r="AX22" s="143"/>
      <c r="AY22" s="148"/>
      <c r="AZ22" s="145"/>
      <c r="BA22" s="144"/>
      <c r="BB22" s="149"/>
      <c r="BC22" s="144"/>
      <c r="BD22" s="145"/>
      <c r="BE22" s="144"/>
      <c r="BF22" s="153"/>
      <c r="BG22" s="143"/>
      <c r="BH22" s="148"/>
      <c r="BI22" s="145"/>
      <c r="BJ22" s="144"/>
      <c r="BK22" s="149"/>
      <c r="BL22" s="144"/>
      <c r="BM22" s="145"/>
      <c r="BN22" s="144"/>
      <c r="BO22" s="153"/>
      <c r="BP22" s="6">
        <f t="shared" si="6"/>
        <v>5</v>
      </c>
      <c r="BQ22" s="6">
        <f t="shared" si="1"/>
        <v>3</v>
      </c>
      <c r="BR22" s="6">
        <f t="shared" si="2"/>
        <v>2</v>
      </c>
      <c r="BS22" s="6">
        <f t="shared" si="3"/>
        <v>0</v>
      </c>
      <c r="BT22" s="6">
        <f t="shared" si="4"/>
        <v>0</v>
      </c>
    </row>
    <row r="23" spans="1:72" ht="65.099999999999994" customHeight="1" thickBot="1">
      <c r="A23" s="142" t="s">
        <v>74</v>
      </c>
      <c r="B23" s="170" t="s">
        <v>53</v>
      </c>
      <c r="C23" s="176" t="s">
        <v>81</v>
      </c>
      <c r="D23" s="143"/>
      <c r="E23" s="148"/>
      <c r="F23" s="145"/>
      <c r="G23" s="144"/>
      <c r="H23" s="149"/>
      <c r="I23" s="144"/>
      <c r="J23" s="145"/>
      <c r="K23" s="146"/>
      <c r="L23" s="143"/>
      <c r="M23" s="147" t="s">
        <v>16</v>
      </c>
      <c r="N23" s="149" t="s">
        <v>16</v>
      </c>
      <c r="O23" s="148"/>
      <c r="P23" s="149"/>
      <c r="Q23" s="144"/>
      <c r="R23" s="145"/>
      <c r="S23" s="144"/>
      <c r="T23" s="149"/>
      <c r="U23" s="165"/>
      <c r="V23" s="148"/>
      <c r="W23" s="164" t="s">
        <v>16</v>
      </c>
      <c r="X23" s="148" t="s">
        <v>16</v>
      </c>
      <c r="Y23" s="165"/>
      <c r="Z23" s="148"/>
      <c r="AA23" s="165" t="s">
        <v>16</v>
      </c>
      <c r="AB23" s="148"/>
      <c r="AC23" s="165"/>
      <c r="AD23" s="273" t="s">
        <v>16</v>
      </c>
      <c r="AE23" s="165"/>
      <c r="AF23" s="148"/>
      <c r="AG23" s="149"/>
      <c r="AH23" s="148"/>
      <c r="AI23" s="149" t="s">
        <v>16</v>
      </c>
      <c r="AJ23" s="148" t="s">
        <v>16</v>
      </c>
      <c r="AK23" s="149" t="s">
        <v>16</v>
      </c>
      <c r="AL23" s="148"/>
      <c r="AM23" s="163"/>
      <c r="AN23" s="141"/>
      <c r="AO23" s="143"/>
      <c r="AP23" s="148"/>
      <c r="AQ23" s="145"/>
      <c r="AR23" s="144" t="s">
        <v>16</v>
      </c>
      <c r="AS23" s="149"/>
      <c r="AT23" s="144"/>
      <c r="AU23" s="252"/>
      <c r="AV23" s="255"/>
      <c r="AW23" s="163"/>
      <c r="AX23" s="143" t="s">
        <v>16</v>
      </c>
      <c r="AY23" s="148"/>
      <c r="AZ23" s="145" t="s">
        <v>16</v>
      </c>
      <c r="BA23" s="144"/>
      <c r="BB23" s="149"/>
      <c r="BC23" s="144"/>
      <c r="BD23" s="145"/>
      <c r="BE23" s="144"/>
      <c r="BF23" s="163"/>
      <c r="BG23" s="143" t="s">
        <v>16</v>
      </c>
      <c r="BH23" s="148"/>
      <c r="BI23" s="145"/>
      <c r="BJ23" s="144"/>
      <c r="BK23" s="149"/>
      <c r="BL23" s="144"/>
      <c r="BM23" s="145"/>
      <c r="BN23" s="144"/>
      <c r="BO23" s="163"/>
      <c r="BP23" s="6">
        <f>COUNTA(D23:BO23)</f>
        <v>13</v>
      </c>
      <c r="BQ23" s="6">
        <f t="shared" si="1"/>
        <v>9</v>
      </c>
      <c r="BR23" s="6">
        <f t="shared" si="2"/>
        <v>1</v>
      </c>
      <c r="BS23" s="6">
        <f t="shared" si="3"/>
        <v>2</v>
      </c>
      <c r="BT23" s="6">
        <f t="shared" si="4"/>
        <v>1</v>
      </c>
    </row>
    <row r="24" spans="1:72" ht="65.099999999999994" customHeight="1" thickBot="1">
      <c r="A24" s="142" t="s">
        <v>75</v>
      </c>
      <c r="B24" s="170" t="s">
        <v>54</v>
      </c>
      <c r="C24" s="176" t="s">
        <v>17</v>
      </c>
      <c r="D24" s="143"/>
      <c r="E24" s="144"/>
      <c r="F24" s="145" t="s">
        <v>16</v>
      </c>
      <c r="G24" s="144"/>
      <c r="H24" s="145"/>
      <c r="I24" s="144"/>
      <c r="J24" s="145"/>
      <c r="K24" s="146"/>
      <c r="L24" s="143" t="s">
        <v>16</v>
      </c>
      <c r="M24" s="147"/>
      <c r="N24" s="145"/>
      <c r="O24" s="144"/>
      <c r="P24" s="145"/>
      <c r="Q24" s="144" t="s">
        <v>16</v>
      </c>
      <c r="R24" s="145"/>
      <c r="S24" s="144"/>
      <c r="T24" s="145"/>
      <c r="U24" s="150" t="s">
        <v>16</v>
      </c>
      <c r="V24" s="144"/>
      <c r="W24" s="151"/>
      <c r="X24" s="144" t="s">
        <v>16</v>
      </c>
      <c r="Y24" s="150"/>
      <c r="Z24" s="144"/>
      <c r="AA24" s="150"/>
      <c r="AB24" s="144"/>
      <c r="AC24" s="150"/>
      <c r="AD24" s="273"/>
      <c r="AE24" s="150"/>
      <c r="AF24" s="144"/>
      <c r="AG24" s="145"/>
      <c r="AH24" s="144"/>
      <c r="AI24" s="145"/>
      <c r="AJ24" s="144"/>
      <c r="AK24" s="145"/>
      <c r="AL24" s="144"/>
      <c r="AM24" s="153"/>
      <c r="AN24" s="141"/>
      <c r="AO24" s="143"/>
      <c r="AP24" s="144"/>
      <c r="AQ24" s="145"/>
      <c r="AR24" s="144"/>
      <c r="AS24" s="145"/>
      <c r="AT24" s="144"/>
      <c r="AU24" s="252"/>
      <c r="AV24" s="255"/>
      <c r="AW24" s="153"/>
      <c r="AX24" s="143"/>
      <c r="AY24" s="144"/>
      <c r="AZ24" s="145" t="s">
        <v>16</v>
      </c>
      <c r="BA24" s="144"/>
      <c r="BB24" s="145"/>
      <c r="BC24" s="144"/>
      <c r="BD24" s="145"/>
      <c r="BE24" s="144"/>
      <c r="BF24" s="153"/>
      <c r="BG24" s="143"/>
      <c r="BH24" s="144"/>
      <c r="BI24" s="145"/>
      <c r="BJ24" s="144"/>
      <c r="BK24" s="145"/>
      <c r="BL24" s="144"/>
      <c r="BM24" s="145"/>
      <c r="BN24" s="144"/>
      <c r="BO24" s="153"/>
      <c r="BP24" s="6">
        <f t="shared" ref="BP24:BP25" si="7">COUNTA(D24:BO24)</f>
        <v>6</v>
      </c>
      <c r="BQ24" s="6">
        <f t="shared" si="1"/>
        <v>5</v>
      </c>
      <c r="BR24" s="6">
        <f t="shared" si="2"/>
        <v>0</v>
      </c>
      <c r="BS24" s="6">
        <f t="shared" si="3"/>
        <v>1</v>
      </c>
      <c r="BT24" s="6">
        <f t="shared" si="4"/>
        <v>0</v>
      </c>
    </row>
    <row r="25" spans="1:72" ht="65.099999999999994" customHeight="1" thickBot="1">
      <c r="A25" s="142" t="s">
        <v>76</v>
      </c>
      <c r="B25" s="170" t="s">
        <v>55</v>
      </c>
      <c r="C25" s="176" t="s">
        <v>15</v>
      </c>
      <c r="D25" s="143"/>
      <c r="E25" s="144"/>
      <c r="F25" s="145"/>
      <c r="G25" s="144"/>
      <c r="H25" s="145"/>
      <c r="I25" s="144"/>
      <c r="J25" s="145"/>
      <c r="K25" s="146"/>
      <c r="L25" s="143"/>
      <c r="M25" s="147" t="s">
        <v>16</v>
      </c>
      <c r="N25" s="145"/>
      <c r="O25" s="144"/>
      <c r="P25" s="145"/>
      <c r="Q25" s="144"/>
      <c r="R25" s="145"/>
      <c r="S25" s="144"/>
      <c r="T25" s="145"/>
      <c r="U25" s="150"/>
      <c r="V25" s="144"/>
      <c r="W25" s="151"/>
      <c r="X25" s="144"/>
      <c r="Y25" s="150"/>
      <c r="Z25" s="144" t="s">
        <v>16</v>
      </c>
      <c r="AA25" s="150"/>
      <c r="AB25" s="144"/>
      <c r="AC25" s="150"/>
      <c r="AD25" s="273" t="s">
        <v>16</v>
      </c>
      <c r="AE25" s="150"/>
      <c r="AF25" s="144" t="s">
        <v>16</v>
      </c>
      <c r="AG25" s="145"/>
      <c r="AH25" s="144"/>
      <c r="AI25" s="145"/>
      <c r="AJ25" s="144"/>
      <c r="AK25" s="145"/>
      <c r="AL25" s="144"/>
      <c r="AM25" s="153"/>
      <c r="AN25" s="141"/>
      <c r="AO25" s="143"/>
      <c r="AP25" s="144"/>
      <c r="AQ25" s="145"/>
      <c r="AR25" s="144"/>
      <c r="AS25" s="145"/>
      <c r="AT25" s="144"/>
      <c r="AU25" s="252"/>
      <c r="AV25" s="255"/>
      <c r="AW25" s="153"/>
      <c r="AX25" s="143"/>
      <c r="AY25" s="144"/>
      <c r="AZ25" s="145"/>
      <c r="BA25" s="144"/>
      <c r="BB25" s="145"/>
      <c r="BC25" s="144" t="s">
        <v>16</v>
      </c>
      <c r="BD25" s="145"/>
      <c r="BE25" s="144"/>
      <c r="BF25" s="153"/>
      <c r="BG25" s="143"/>
      <c r="BH25" s="144"/>
      <c r="BI25" s="145"/>
      <c r="BJ25" s="144"/>
      <c r="BK25" s="145"/>
      <c r="BL25" s="144"/>
      <c r="BM25" s="145"/>
      <c r="BN25" s="144"/>
      <c r="BO25" s="153"/>
      <c r="BP25" s="6">
        <f t="shared" si="7"/>
        <v>5</v>
      </c>
      <c r="BQ25" s="6">
        <f t="shared" si="1"/>
        <v>4</v>
      </c>
      <c r="BR25" s="6">
        <f t="shared" si="2"/>
        <v>0</v>
      </c>
      <c r="BS25" s="6">
        <f t="shared" si="3"/>
        <v>1</v>
      </c>
      <c r="BT25" s="6">
        <f t="shared" si="4"/>
        <v>0</v>
      </c>
    </row>
    <row r="26" spans="1:72" ht="65.099999999999994" customHeight="1" thickBot="1">
      <c r="A26" s="142" t="s">
        <v>77</v>
      </c>
      <c r="B26" s="170" t="s">
        <v>56</v>
      </c>
      <c r="C26" s="176" t="s">
        <v>17</v>
      </c>
      <c r="D26" s="154"/>
      <c r="E26" s="155"/>
      <c r="F26" s="156"/>
      <c r="G26" s="155"/>
      <c r="H26" s="162"/>
      <c r="I26" s="155"/>
      <c r="J26" s="156"/>
      <c r="K26" s="157"/>
      <c r="L26" s="154"/>
      <c r="M26" s="158"/>
      <c r="N26" s="156"/>
      <c r="O26" s="155"/>
      <c r="P26" s="156"/>
      <c r="Q26" s="155"/>
      <c r="R26" s="156"/>
      <c r="S26" s="155"/>
      <c r="T26" s="162"/>
      <c r="U26" s="159"/>
      <c r="V26" s="155"/>
      <c r="W26" s="160" t="s">
        <v>16</v>
      </c>
      <c r="X26" s="155"/>
      <c r="Y26" s="159"/>
      <c r="Z26" s="155"/>
      <c r="AA26" s="159"/>
      <c r="AB26" s="155"/>
      <c r="AC26" s="159"/>
      <c r="AD26" s="273" t="s">
        <v>16</v>
      </c>
      <c r="AE26" s="159"/>
      <c r="AF26" s="155" t="s">
        <v>16</v>
      </c>
      <c r="AG26" s="156"/>
      <c r="AH26" s="155"/>
      <c r="AI26" s="156"/>
      <c r="AJ26" s="155" t="s">
        <v>16</v>
      </c>
      <c r="AK26" s="156"/>
      <c r="AL26" s="155"/>
      <c r="AM26" s="161"/>
      <c r="AN26" s="141"/>
      <c r="AO26" s="154" t="s">
        <v>16</v>
      </c>
      <c r="AP26" s="155" t="s">
        <v>16</v>
      </c>
      <c r="AQ26" s="156"/>
      <c r="AR26" s="155"/>
      <c r="AS26" s="162"/>
      <c r="AT26" s="155"/>
      <c r="AU26" s="253"/>
      <c r="AV26" s="256"/>
      <c r="AW26" s="161"/>
      <c r="AX26" s="154"/>
      <c r="AY26" s="155"/>
      <c r="AZ26" s="156"/>
      <c r="BA26" s="155"/>
      <c r="BB26" s="162"/>
      <c r="BC26" s="155"/>
      <c r="BD26" s="156"/>
      <c r="BE26" s="155"/>
      <c r="BF26" s="161"/>
      <c r="BG26" s="154"/>
      <c r="BH26" s="155"/>
      <c r="BI26" s="156"/>
      <c r="BJ26" s="155"/>
      <c r="BK26" s="162"/>
      <c r="BL26" s="155"/>
      <c r="BM26" s="156"/>
      <c r="BN26" s="155"/>
      <c r="BO26" s="161"/>
      <c r="BP26" s="6">
        <f>COUNTA(D26:BO26)</f>
        <v>6</v>
      </c>
      <c r="BQ26" s="6">
        <f t="shared" si="1"/>
        <v>4</v>
      </c>
      <c r="BR26" s="6">
        <f t="shared" si="2"/>
        <v>2</v>
      </c>
      <c r="BS26" s="6">
        <f t="shared" si="3"/>
        <v>0</v>
      </c>
      <c r="BT26" s="6">
        <f t="shared" si="4"/>
        <v>0</v>
      </c>
    </row>
    <row r="27" spans="1:72" ht="65.099999999999994" customHeight="1" thickBot="1">
      <c r="A27" s="142" t="s">
        <v>78</v>
      </c>
      <c r="B27" s="170" t="s">
        <v>57</v>
      </c>
      <c r="C27" s="176" t="s">
        <v>15</v>
      </c>
      <c r="D27" s="143"/>
      <c r="E27" s="144"/>
      <c r="F27" s="145"/>
      <c r="G27" s="144"/>
      <c r="H27" s="145"/>
      <c r="I27" s="144"/>
      <c r="J27" s="145"/>
      <c r="K27" s="146"/>
      <c r="L27" s="143"/>
      <c r="M27" s="147"/>
      <c r="N27" s="145"/>
      <c r="O27" s="144"/>
      <c r="P27" s="145" t="s">
        <v>16</v>
      </c>
      <c r="Q27" s="144"/>
      <c r="R27" s="145"/>
      <c r="S27" s="144"/>
      <c r="T27" s="145"/>
      <c r="U27" s="150"/>
      <c r="V27" s="144"/>
      <c r="W27" s="151"/>
      <c r="X27" s="144"/>
      <c r="Y27" s="150"/>
      <c r="Z27" s="144"/>
      <c r="AA27" s="150"/>
      <c r="AB27" s="144"/>
      <c r="AC27" s="150"/>
      <c r="AD27" s="273"/>
      <c r="AE27" s="150"/>
      <c r="AF27" s="144"/>
      <c r="AG27" s="145"/>
      <c r="AH27" s="144"/>
      <c r="AI27" s="145"/>
      <c r="AJ27" s="144"/>
      <c r="AK27" s="145"/>
      <c r="AL27" s="144"/>
      <c r="AM27" s="153" t="s">
        <v>16</v>
      </c>
      <c r="AN27" s="141"/>
      <c r="AO27" s="143"/>
      <c r="AP27" s="144"/>
      <c r="AQ27" s="145"/>
      <c r="AR27" s="144"/>
      <c r="AS27" s="145"/>
      <c r="AT27" s="144"/>
      <c r="AU27" s="252"/>
      <c r="AV27" s="255"/>
      <c r="AW27" s="153" t="s">
        <v>16</v>
      </c>
      <c r="AX27" s="143"/>
      <c r="AY27" s="144"/>
      <c r="AZ27" s="145"/>
      <c r="BA27" s="144"/>
      <c r="BB27" s="145"/>
      <c r="BC27" s="144"/>
      <c r="BD27" s="145"/>
      <c r="BE27" s="144"/>
      <c r="BF27" s="153" t="s">
        <v>16</v>
      </c>
      <c r="BG27" s="143"/>
      <c r="BH27" s="144"/>
      <c r="BI27" s="145"/>
      <c r="BJ27" s="144"/>
      <c r="BK27" s="145"/>
      <c r="BL27" s="144"/>
      <c r="BM27" s="145"/>
      <c r="BN27" s="144"/>
      <c r="BO27" s="153" t="s">
        <v>16</v>
      </c>
      <c r="BP27" s="6">
        <f>COUNTA(D27:BO27)</f>
        <v>5</v>
      </c>
      <c r="BQ27" s="6">
        <f t="shared" si="1"/>
        <v>2</v>
      </c>
      <c r="BR27" s="6">
        <f t="shared" si="2"/>
        <v>1</v>
      </c>
      <c r="BS27" s="6">
        <f t="shared" si="3"/>
        <v>1</v>
      </c>
      <c r="BT27" s="6">
        <f t="shared" si="4"/>
        <v>1</v>
      </c>
    </row>
    <row r="28" spans="1:72" ht="65.099999999999994" customHeight="1" thickBot="1">
      <c r="A28" s="166" t="s">
        <v>79</v>
      </c>
      <c r="B28" s="171" t="s">
        <v>58</v>
      </c>
      <c r="C28" s="177" t="s">
        <v>17</v>
      </c>
      <c r="D28" s="143"/>
      <c r="E28" s="148"/>
      <c r="F28" s="145"/>
      <c r="G28" s="144"/>
      <c r="H28" s="145"/>
      <c r="I28" s="144"/>
      <c r="J28" s="145"/>
      <c r="K28" s="146"/>
      <c r="L28" s="143"/>
      <c r="M28" s="147" t="s">
        <v>16</v>
      </c>
      <c r="N28" s="145"/>
      <c r="O28" s="144"/>
      <c r="P28" s="145"/>
      <c r="Q28" s="144" t="s">
        <v>16</v>
      </c>
      <c r="R28" s="145"/>
      <c r="S28" s="144"/>
      <c r="T28" s="145"/>
      <c r="U28" s="150"/>
      <c r="V28" s="144" t="s">
        <v>16</v>
      </c>
      <c r="W28" s="151"/>
      <c r="X28" s="144"/>
      <c r="Y28" s="150"/>
      <c r="Z28" s="144"/>
      <c r="AA28" s="150" t="s">
        <v>16</v>
      </c>
      <c r="AB28" s="144"/>
      <c r="AC28" s="150"/>
      <c r="AD28" s="273" t="s">
        <v>16</v>
      </c>
      <c r="AE28" s="150"/>
      <c r="AF28" s="144" t="s">
        <v>16</v>
      </c>
      <c r="AG28" s="145" t="s">
        <v>16</v>
      </c>
      <c r="AH28" s="144"/>
      <c r="AI28" s="145" t="s">
        <v>16</v>
      </c>
      <c r="AJ28" s="144" t="s">
        <v>16</v>
      </c>
      <c r="AK28" s="145"/>
      <c r="AL28" s="144"/>
      <c r="AM28" s="153"/>
      <c r="AN28" s="141"/>
      <c r="AO28" s="143"/>
      <c r="AP28" s="148"/>
      <c r="AQ28" s="145"/>
      <c r="AR28" s="144"/>
      <c r="AS28" s="145"/>
      <c r="AT28" s="144" t="s">
        <v>16</v>
      </c>
      <c r="AU28" s="252"/>
      <c r="AV28" s="255"/>
      <c r="AW28" s="153" t="s">
        <v>16</v>
      </c>
      <c r="AX28" s="143" t="s">
        <v>16</v>
      </c>
      <c r="AY28" s="148"/>
      <c r="AZ28" s="145" t="s">
        <v>16</v>
      </c>
      <c r="BA28" s="144"/>
      <c r="BB28" s="145"/>
      <c r="BC28" s="144" t="s">
        <v>16</v>
      </c>
      <c r="BD28" s="145" t="s">
        <v>16</v>
      </c>
      <c r="BE28" s="144"/>
      <c r="BF28" s="153" t="s">
        <v>16</v>
      </c>
      <c r="BG28" s="143" t="s">
        <v>16</v>
      </c>
      <c r="BH28" s="148"/>
      <c r="BI28" s="145" t="s">
        <v>16</v>
      </c>
      <c r="BJ28" s="144" t="s">
        <v>16</v>
      </c>
      <c r="BK28" s="145" t="s">
        <v>16</v>
      </c>
      <c r="BL28" s="144" t="s">
        <v>16</v>
      </c>
      <c r="BM28" s="145" t="s">
        <v>16</v>
      </c>
      <c r="BN28" s="144"/>
      <c r="BO28" s="153" t="s">
        <v>16</v>
      </c>
      <c r="BP28" s="6">
        <f>COUNTA(D28:BO28)</f>
        <v>23</v>
      </c>
      <c r="BQ28" s="6">
        <f t="shared" si="1"/>
        <v>9</v>
      </c>
      <c r="BR28" s="6">
        <f t="shared" si="2"/>
        <v>2</v>
      </c>
      <c r="BS28" s="6">
        <f t="shared" si="3"/>
        <v>5</v>
      </c>
      <c r="BT28" s="6">
        <f t="shared" si="4"/>
        <v>7</v>
      </c>
    </row>
    <row r="29" spans="1:72" ht="16.5" customHeight="1" thickBot="1">
      <c r="A29" s="321" t="s">
        <v>18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0"/>
      <c r="T29" s="280"/>
      <c r="U29" s="280"/>
      <c r="V29" s="280"/>
      <c r="W29" s="280"/>
      <c r="X29" s="280"/>
      <c r="Y29" s="280"/>
      <c r="Z29" s="280"/>
      <c r="AA29" s="280"/>
      <c r="AB29" s="280"/>
      <c r="AC29" s="280"/>
      <c r="AD29" s="280"/>
      <c r="AE29" s="280"/>
      <c r="AF29" s="280"/>
      <c r="AG29" s="280"/>
      <c r="AH29" s="280"/>
      <c r="AI29" s="280"/>
      <c r="AJ29" s="280"/>
      <c r="AK29" s="280"/>
      <c r="AL29" s="280"/>
      <c r="AM29" s="280"/>
      <c r="AN29" s="280"/>
      <c r="AO29" s="280"/>
      <c r="AP29" s="280"/>
      <c r="AQ29" s="280"/>
      <c r="AR29" s="280"/>
      <c r="AS29" s="280"/>
      <c r="AT29" s="280"/>
      <c r="AU29" s="280"/>
      <c r="AV29" s="280"/>
      <c r="AW29" s="280"/>
      <c r="AX29" s="280"/>
      <c r="AY29" s="280"/>
      <c r="AZ29" s="280"/>
      <c r="BA29" s="280"/>
      <c r="BB29" s="280"/>
      <c r="BC29" s="280"/>
      <c r="BD29" s="280"/>
      <c r="BE29" s="280"/>
      <c r="BF29" s="280"/>
      <c r="BG29" s="280"/>
      <c r="BH29" s="280"/>
      <c r="BI29" s="280"/>
      <c r="BJ29" s="280"/>
      <c r="BK29" s="280"/>
      <c r="BL29" s="280"/>
      <c r="BM29" s="280"/>
      <c r="BN29" s="280"/>
      <c r="BO29" s="322"/>
      <c r="BP29" s="6"/>
    </row>
    <row r="30" spans="1:72" ht="62.1" customHeight="1" thickBot="1">
      <c r="A30" s="112" t="s">
        <v>115</v>
      </c>
      <c r="B30" s="178" t="s">
        <v>82</v>
      </c>
      <c r="C30" s="172" t="s">
        <v>19</v>
      </c>
      <c r="D30" s="179"/>
      <c r="E30" s="180"/>
      <c r="F30" s="181"/>
      <c r="G30" s="182" t="s">
        <v>16</v>
      </c>
      <c r="H30" s="183"/>
      <c r="I30" s="184"/>
      <c r="J30" s="183"/>
      <c r="K30" s="185"/>
      <c r="L30" s="186"/>
      <c r="M30" s="187"/>
      <c r="N30" s="188"/>
      <c r="O30" s="189"/>
      <c r="P30" s="188"/>
      <c r="Q30" s="190"/>
      <c r="R30" s="188" t="s">
        <v>16</v>
      </c>
      <c r="S30" s="189"/>
      <c r="T30" s="188"/>
      <c r="U30" s="191" t="s">
        <v>16</v>
      </c>
      <c r="V30" s="184"/>
      <c r="W30" s="192"/>
      <c r="X30" s="193"/>
      <c r="Y30" s="194"/>
      <c r="Z30" s="193"/>
      <c r="AA30" s="194"/>
      <c r="AB30" s="193"/>
      <c r="AC30" s="194"/>
      <c r="AD30" s="195"/>
      <c r="AE30" s="194"/>
      <c r="AF30" s="193" t="s">
        <v>16</v>
      </c>
      <c r="AG30" s="196"/>
      <c r="AH30" s="193"/>
      <c r="AI30" s="196"/>
      <c r="AJ30" s="193"/>
      <c r="AK30" s="196"/>
      <c r="AL30" s="193"/>
      <c r="AM30" s="197"/>
      <c r="AN30" s="198"/>
      <c r="AO30" s="179"/>
      <c r="AP30" s="180"/>
      <c r="AQ30" s="181"/>
      <c r="AR30" s="182"/>
      <c r="AS30" s="183"/>
      <c r="AT30" s="184"/>
      <c r="AU30" s="262"/>
      <c r="AV30" s="257"/>
      <c r="AW30" s="199"/>
      <c r="AX30" s="179"/>
      <c r="AY30" s="180"/>
      <c r="AZ30" s="181"/>
      <c r="BA30" s="182"/>
      <c r="BB30" s="183"/>
      <c r="BC30" s="184"/>
      <c r="BD30" s="183"/>
      <c r="BE30" s="189"/>
      <c r="BF30" s="199"/>
      <c r="BG30" s="179"/>
      <c r="BH30" s="180"/>
      <c r="BI30" s="181"/>
      <c r="BJ30" s="182"/>
      <c r="BK30" s="183"/>
      <c r="BL30" s="184"/>
      <c r="BM30" s="183"/>
      <c r="BN30" s="189"/>
      <c r="BO30" s="199"/>
      <c r="BP30" s="6">
        <f t="shared" ref="BP30:BP44" si="8">COUNTA(D30:BO30)</f>
        <v>4</v>
      </c>
      <c r="BQ30" s="6">
        <f t="shared" ref="BQ30:BQ57" si="9">COUNTA(D30:AM30)</f>
        <v>4</v>
      </c>
      <c r="BR30" s="6">
        <f t="shared" ref="BR30:BR57" si="10">COUNTA(AO30:AW30)</f>
        <v>0</v>
      </c>
      <c r="BS30" s="6">
        <f t="shared" ref="BS30:BS57" si="11">COUNTA(AX30:BF30)</f>
        <v>0</v>
      </c>
      <c r="BT30" s="6">
        <f t="shared" ref="BT30:BT57" si="12">COUNTA(BG30:BO30)</f>
        <v>0</v>
      </c>
    </row>
    <row r="31" spans="1:72" ht="62.1" customHeight="1" thickBot="1">
      <c r="A31" s="112" t="s">
        <v>116</v>
      </c>
      <c r="B31" s="170" t="s">
        <v>83</v>
      </c>
      <c r="C31" s="173" t="s">
        <v>19</v>
      </c>
      <c r="D31" s="200"/>
      <c r="E31" s="201"/>
      <c r="F31" s="202"/>
      <c r="G31" s="201"/>
      <c r="H31" s="203"/>
      <c r="I31" s="201"/>
      <c r="J31" s="202"/>
      <c r="K31" s="204"/>
      <c r="L31" s="205"/>
      <c r="M31" s="206"/>
      <c r="N31" s="203"/>
      <c r="O31" s="207"/>
      <c r="P31" s="203"/>
      <c r="Q31" s="207"/>
      <c r="R31" s="203"/>
      <c r="S31" s="207"/>
      <c r="T31" s="203"/>
      <c r="U31" s="208"/>
      <c r="V31" s="207"/>
      <c r="W31" s="209"/>
      <c r="X31" s="210" t="s">
        <v>16</v>
      </c>
      <c r="Y31" s="211"/>
      <c r="Z31" s="210"/>
      <c r="AA31" s="211"/>
      <c r="AB31" s="210" t="s">
        <v>16</v>
      </c>
      <c r="AC31" s="211" t="s">
        <v>16</v>
      </c>
      <c r="AD31" s="195"/>
      <c r="AE31" s="211" t="s">
        <v>16</v>
      </c>
      <c r="AF31" s="210"/>
      <c r="AG31" s="212"/>
      <c r="AH31" s="210"/>
      <c r="AI31" s="212"/>
      <c r="AJ31" s="210"/>
      <c r="AK31" s="212"/>
      <c r="AL31" s="210"/>
      <c r="AM31" s="213"/>
      <c r="AN31" s="198"/>
      <c r="AO31" s="200"/>
      <c r="AP31" s="201"/>
      <c r="AQ31" s="202"/>
      <c r="AR31" s="201"/>
      <c r="AS31" s="203"/>
      <c r="AT31" s="201" t="s">
        <v>16</v>
      </c>
      <c r="AU31" s="263"/>
      <c r="AV31" s="258"/>
      <c r="AW31" s="214" t="s">
        <v>16</v>
      </c>
      <c r="AX31" s="200"/>
      <c r="AY31" s="201"/>
      <c r="AZ31" s="202"/>
      <c r="BA31" s="201"/>
      <c r="BB31" s="203"/>
      <c r="BC31" s="201" t="s">
        <v>16</v>
      </c>
      <c r="BD31" s="202" t="s">
        <v>16</v>
      </c>
      <c r="BE31" s="201"/>
      <c r="BF31" s="214"/>
      <c r="BG31" s="200"/>
      <c r="BH31" s="201"/>
      <c r="BI31" s="202"/>
      <c r="BJ31" s="201"/>
      <c r="BK31" s="203"/>
      <c r="BL31" s="201"/>
      <c r="BM31" s="202"/>
      <c r="BN31" s="201"/>
      <c r="BO31" s="214" t="s">
        <v>16</v>
      </c>
      <c r="BP31" s="6">
        <f t="shared" si="8"/>
        <v>9</v>
      </c>
      <c r="BQ31" s="6">
        <f t="shared" si="9"/>
        <v>4</v>
      </c>
      <c r="BR31" s="6">
        <f t="shared" si="10"/>
        <v>2</v>
      </c>
      <c r="BS31" s="6">
        <f t="shared" si="11"/>
        <v>2</v>
      </c>
      <c r="BT31" s="6">
        <f t="shared" si="12"/>
        <v>1</v>
      </c>
    </row>
    <row r="32" spans="1:72" ht="62.1" customHeight="1" thickBot="1">
      <c r="A32" s="112" t="s">
        <v>117</v>
      </c>
      <c r="B32" s="170" t="s">
        <v>84</v>
      </c>
      <c r="C32" s="173" t="s">
        <v>19</v>
      </c>
      <c r="D32" s="215"/>
      <c r="E32" s="190"/>
      <c r="F32" s="216"/>
      <c r="G32" s="190"/>
      <c r="H32" s="216"/>
      <c r="I32" s="190"/>
      <c r="J32" s="216"/>
      <c r="K32" s="217"/>
      <c r="L32" s="215"/>
      <c r="M32" s="218"/>
      <c r="N32" s="216"/>
      <c r="O32" s="190"/>
      <c r="P32" s="216"/>
      <c r="Q32" s="190"/>
      <c r="R32" s="216"/>
      <c r="S32" s="190"/>
      <c r="T32" s="216"/>
      <c r="U32" s="219"/>
      <c r="V32" s="190"/>
      <c r="W32" s="220"/>
      <c r="X32" s="190" t="s">
        <v>16</v>
      </c>
      <c r="Y32" s="219"/>
      <c r="Z32" s="190"/>
      <c r="AA32" s="219"/>
      <c r="AB32" s="190" t="s">
        <v>16</v>
      </c>
      <c r="AC32" s="219"/>
      <c r="AD32" s="195"/>
      <c r="AE32" s="219"/>
      <c r="AF32" s="190"/>
      <c r="AG32" s="216"/>
      <c r="AH32" s="190" t="s">
        <v>16</v>
      </c>
      <c r="AI32" s="216"/>
      <c r="AJ32" s="190"/>
      <c r="AK32" s="216"/>
      <c r="AL32" s="190"/>
      <c r="AM32" s="221"/>
      <c r="AN32" s="198"/>
      <c r="AO32" s="215"/>
      <c r="AP32" s="190"/>
      <c r="AQ32" s="216"/>
      <c r="AR32" s="190"/>
      <c r="AS32" s="216"/>
      <c r="AT32" s="190"/>
      <c r="AU32" s="264"/>
      <c r="AV32" s="259"/>
      <c r="AW32" s="221" t="s">
        <v>16</v>
      </c>
      <c r="AX32" s="215"/>
      <c r="AY32" s="190"/>
      <c r="AZ32" s="216"/>
      <c r="BA32" s="190"/>
      <c r="BB32" s="216"/>
      <c r="BC32" s="190"/>
      <c r="BD32" s="216"/>
      <c r="BE32" s="190"/>
      <c r="BF32" s="221"/>
      <c r="BG32" s="215"/>
      <c r="BH32" s="190"/>
      <c r="BI32" s="216"/>
      <c r="BJ32" s="190"/>
      <c r="BK32" s="216"/>
      <c r="BL32" s="190"/>
      <c r="BM32" s="216" t="s">
        <v>16</v>
      </c>
      <c r="BN32" s="190"/>
      <c r="BO32" s="221" t="s">
        <v>16</v>
      </c>
      <c r="BP32" s="6">
        <f t="shared" si="8"/>
        <v>6</v>
      </c>
      <c r="BQ32" s="6">
        <f t="shared" si="9"/>
        <v>3</v>
      </c>
      <c r="BR32" s="6">
        <f t="shared" si="10"/>
        <v>1</v>
      </c>
      <c r="BS32" s="6">
        <f t="shared" si="11"/>
        <v>0</v>
      </c>
      <c r="BT32" s="6">
        <f t="shared" si="12"/>
        <v>2</v>
      </c>
    </row>
    <row r="33" spans="1:72" ht="62.1" customHeight="1" thickBot="1">
      <c r="A33" s="112" t="s">
        <v>118</v>
      </c>
      <c r="B33" s="170" t="s">
        <v>85</v>
      </c>
      <c r="C33" s="173" t="s">
        <v>19</v>
      </c>
      <c r="D33" s="200"/>
      <c r="E33" s="207"/>
      <c r="F33" s="202" t="s">
        <v>16</v>
      </c>
      <c r="G33" s="201" t="s">
        <v>16</v>
      </c>
      <c r="H33" s="203"/>
      <c r="I33" s="201"/>
      <c r="J33" s="202"/>
      <c r="K33" s="204"/>
      <c r="L33" s="200"/>
      <c r="M33" s="222"/>
      <c r="N33" s="202" t="s">
        <v>16</v>
      </c>
      <c r="O33" s="201"/>
      <c r="P33" s="202"/>
      <c r="Q33" s="201"/>
      <c r="R33" s="202"/>
      <c r="S33" s="201" t="s">
        <v>16</v>
      </c>
      <c r="T33" s="203"/>
      <c r="U33" s="208"/>
      <c r="V33" s="207"/>
      <c r="W33" s="209"/>
      <c r="X33" s="210"/>
      <c r="Y33" s="211" t="s">
        <v>16</v>
      </c>
      <c r="Z33" s="210" t="s">
        <v>16</v>
      </c>
      <c r="AA33" s="211"/>
      <c r="AB33" s="210"/>
      <c r="AC33" s="211"/>
      <c r="AD33" s="195"/>
      <c r="AE33" s="211"/>
      <c r="AF33" s="210" t="s">
        <v>16</v>
      </c>
      <c r="AG33" s="212"/>
      <c r="AH33" s="210"/>
      <c r="AI33" s="212" t="s">
        <v>16</v>
      </c>
      <c r="AJ33" s="210"/>
      <c r="AK33" s="212"/>
      <c r="AL33" s="210" t="s">
        <v>16</v>
      </c>
      <c r="AM33" s="213"/>
      <c r="AN33" s="198"/>
      <c r="AO33" s="200"/>
      <c r="AP33" s="207"/>
      <c r="AQ33" s="202"/>
      <c r="AR33" s="201"/>
      <c r="AS33" s="203"/>
      <c r="AT33" s="201"/>
      <c r="AU33" s="263"/>
      <c r="AV33" s="258" t="s">
        <v>16</v>
      </c>
      <c r="AW33" s="223" t="s">
        <v>16</v>
      </c>
      <c r="AX33" s="200"/>
      <c r="AY33" s="207"/>
      <c r="AZ33" s="202"/>
      <c r="BA33" s="201"/>
      <c r="BB33" s="203"/>
      <c r="BC33" s="201" t="s">
        <v>16</v>
      </c>
      <c r="BD33" s="202" t="s">
        <v>16</v>
      </c>
      <c r="BE33" s="201" t="s">
        <v>16</v>
      </c>
      <c r="BF33" s="223" t="s">
        <v>16</v>
      </c>
      <c r="BG33" s="200"/>
      <c r="BH33" s="207" t="s">
        <v>16</v>
      </c>
      <c r="BI33" s="202" t="s">
        <v>16</v>
      </c>
      <c r="BJ33" s="201" t="s">
        <v>16</v>
      </c>
      <c r="BK33" s="203" t="s">
        <v>16</v>
      </c>
      <c r="BL33" s="201"/>
      <c r="BM33" s="202"/>
      <c r="BN33" s="201" t="s">
        <v>16</v>
      </c>
      <c r="BO33" s="223" t="s">
        <v>16</v>
      </c>
      <c r="BP33" s="6">
        <f t="shared" si="8"/>
        <v>21</v>
      </c>
      <c r="BQ33" s="6">
        <f t="shared" si="9"/>
        <v>9</v>
      </c>
      <c r="BR33" s="6">
        <f t="shared" si="10"/>
        <v>2</v>
      </c>
      <c r="BS33" s="6">
        <f t="shared" si="11"/>
        <v>4</v>
      </c>
      <c r="BT33" s="6">
        <f t="shared" si="12"/>
        <v>6</v>
      </c>
    </row>
    <row r="34" spans="1:72" ht="62.1" customHeight="1" thickBot="1">
      <c r="A34" s="112" t="s">
        <v>119</v>
      </c>
      <c r="B34" s="170" t="s">
        <v>86</v>
      </c>
      <c r="C34" s="173" t="s">
        <v>19</v>
      </c>
      <c r="D34" s="200"/>
      <c r="E34" s="207"/>
      <c r="F34" s="202"/>
      <c r="G34" s="201"/>
      <c r="H34" s="203"/>
      <c r="I34" s="201"/>
      <c r="J34" s="202"/>
      <c r="K34" s="204"/>
      <c r="L34" s="205" t="s">
        <v>16</v>
      </c>
      <c r="M34" s="206" t="s">
        <v>16</v>
      </c>
      <c r="N34" s="202"/>
      <c r="O34" s="201"/>
      <c r="P34" s="202"/>
      <c r="Q34" s="201"/>
      <c r="R34" s="202"/>
      <c r="S34" s="201"/>
      <c r="T34" s="203"/>
      <c r="U34" s="208" t="s">
        <v>16</v>
      </c>
      <c r="V34" s="207"/>
      <c r="W34" s="209"/>
      <c r="X34" s="210"/>
      <c r="Y34" s="211"/>
      <c r="Z34" s="210" t="s">
        <v>16</v>
      </c>
      <c r="AA34" s="211"/>
      <c r="AB34" s="210"/>
      <c r="AC34" s="211"/>
      <c r="AD34" s="224"/>
      <c r="AE34" s="211"/>
      <c r="AF34" s="210"/>
      <c r="AG34" s="212"/>
      <c r="AH34" s="210"/>
      <c r="AI34" s="212"/>
      <c r="AJ34" s="210"/>
      <c r="AK34" s="212"/>
      <c r="AL34" s="210"/>
      <c r="AM34" s="213"/>
      <c r="AN34" s="198"/>
      <c r="AO34" s="200"/>
      <c r="AP34" s="207"/>
      <c r="AQ34" s="202"/>
      <c r="AR34" s="201"/>
      <c r="AS34" s="203"/>
      <c r="AT34" s="201"/>
      <c r="AU34" s="263"/>
      <c r="AV34" s="258"/>
      <c r="AW34" s="223"/>
      <c r="AX34" s="200"/>
      <c r="AY34" s="207"/>
      <c r="AZ34" s="202"/>
      <c r="BA34" s="201"/>
      <c r="BB34" s="203"/>
      <c r="BC34" s="201"/>
      <c r="BD34" s="202"/>
      <c r="BE34" s="201"/>
      <c r="BF34" s="223"/>
      <c r="BG34" s="200"/>
      <c r="BH34" s="207"/>
      <c r="BI34" s="202"/>
      <c r="BJ34" s="201"/>
      <c r="BK34" s="203"/>
      <c r="BL34" s="201"/>
      <c r="BM34" s="202"/>
      <c r="BN34" s="201"/>
      <c r="BO34" s="223"/>
      <c r="BP34" s="6">
        <f t="shared" si="8"/>
        <v>4</v>
      </c>
      <c r="BQ34" s="6">
        <f t="shared" si="9"/>
        <v>4</v>
      </c>
      <c r="BR34" s="6">
        <f t="shared" si="10"/>
        <v>0</v>
      </c>
      <c r="BS34" s="6">
        <f t="shared" si="11"/>
        <v>0</v>
      </c>
      <c r="BT34" s="6">
        <f t="shared" si="12"/>
        <v>0</v>
      </c>
    </row>
    <row r="35" spans="1:72" ht="62.1" customHeight="1" thickBot="1">
      <c r="A35" s="112" t="s">
        <v>120</v>
      </c>
      <c r="B35" s="225" t="s">
        <v>87</v>
      </c>
      <c r="C35" s="226" t="s">
        <v>19</v>
      </c>
      <c r="D35" s="14"/>
      <c r="E35" s="8"/>
      <c r="F35" s="29"/>
      <c r="G35" s="8"/>
      <c r="H35" s="31"/>
      <c r="I35" s="13"/>
      <c r="J35" s="31"/>
      <c r="K35" s="52"/>
      <c r="L35" s="7"/>
      <c r="M35" s="46"/>
      <c r="N35" s="29"/>
      <c r="O35" s="8"/>
      <c r="P35" s="29"/>
      <c r="Q35" s="8"/>
      <c r="R35" s="29"/>
      <c r="S35" s="8"/>
      <c r="T35" s="29" t="s">
        <v>16</v>
      </c>
      <c r="U35" s="60" t="s">
        <v>16</v>
      </c>
      <c r="V35" s="13"/>
      <c r="W35" s="64"/>
      <c r="X35" s="11"/>
      <c r="Y35" s="62" t="s">
        <v>16</v>
      </c>
      <c r="Z35" s="11"/>
      <c r="AA35" s="62"/>
      <c r="AB35" s="11"/>
      <c r="AC35" s="62"/>
      <c r="AD35" s="71"/>
      <c r="AE35" s="62"/>
      <c r="AF35" s="11"/>
      <c r="AG35" s="30"/>
      <c r="AH35" s="11" t="s">
        <v>16</v>
      </c>
      <c r="AI35" s="30"/>
      <c r="AJ35" s="11"/>
      <c r="AK35" s="30"/>
      <c r="AL35" s="11"/>
      <c r="AM35" s="12"/>
      <c r="AO35" s="14"/>
      <c r="AP35" s="8"/>
      <c r="AQ35" s="29"/>
      <c r="AR35" s="8"/>
      <c r="AS35" s="31"/>
      <c r="AT35" s="13"/>
      <c r="AU35" s="265"/>
      <c r="AV35" s="260" t="s">
        <v>16</v>
      </c>
      <c r="AW35" s="9" t="s">
        <v>16</v>
      </c>
      <c r="AX35" s="14"/>
      <c r="AY35" s="8"/>
      <c r="AZ35" s="29"/>
      <c r="BA35" s="8"/>
      <c r="BB35" s="31"/>
      <c r="BC35" s="13"/>
      <c r="BD35" s="31"/>
      <c r="BE35" s="13" t="s">
        <v>16</v>
      </c>
      <c r="BF35" s="9"/>
      <c r="BG35" s="14"/>
      <c r="BH35" s="8"/>
      <c r="BI35" s="29"/>
      <c r="BJ35" s="8"/>
      <c r="BK35" s="31"/>
      <c r="BL35" s="13"/>
      <c r="BM35" s="31"/>
      <c r="BN35" s="13" t="s">
        <v>16</v>
      </c>
      <c r="BO35" s="9"/>
      <c r="BP35" s="6">
        <f t="shared" si="8"/>
        <v>8</v>
      </c>
      <c r="BQ35" s="6">
        <f t="shared" si="9"/>
        <v>4</v>
      </c>
      <c r="BR35" s="6">
        <f t="shared" si="10"/>
        <v>2</v>
      </c>
      <c r="BS35" s="6">
        <f t="shared" si="11"/>
        <v>1</v>
      </c>
      <c r="BT35" s="6">
        <f t="shared" si="12"/>
        <v>1</v>
      </c>
    </row>
    <row r="36" spans="1:72" ht="62.1" customHeight="1" thickBot="1">
      <c r="A36" s="112" t="s">
        <v>121</v>
      </c>
      <c r="B36" s="225" t="s">
        <v>88</v>
      </c>
      <c r="C36" s="226" t="s">
        <v>19</v>
      </c>
      <c r="D36" s="14"/>
      <c r="E36" s="8"/>
      <c r="F36" s="29"/>
      <c r="G36" s="8"/>
      <c r="H36" s="31"/>
      <c r="I36" s="13"/>
      <c r="J36" s="31"/>
      <c r="K36" s="52"/>
      <c r="L36" s="7" t="s">
        <v>16</v>
      </c>
      <c r="M36" s="46" t="s">
        <v>16</v>
      </c>
      <c r="N36" s="29" t="s">
        <v>16</v>
      </c>
      <c r="O36" s="8"/>
      <c r="P36" s="29"/>
      <c r="Q36" s="8"/>
      <c r="R36" s="29"/>
      <c r="S36" s="8"/>
      <c r="T36" s="29"/>
      <c r="U36" s="60"/>
      <c r="V36" s="13"/>
      <c r="W36" s="64"/>
      <c r="X36" s="11"/>
      <c r="Y36" s="62"/>
      <c r="Z36" s="11"/>
      <c r="AA36" s="62"/>
      <c r="AB36" s="11"/>
      <c r="AC36" s="62"/>
      <c r="AD36" s="71"/>
      <c r="AE36" s="62"/>
      <c r="AF36" s="11"/>
      <c r="AG36" s="30"/>
      <c r="AH36" s="11"/>
      <c r="AI36" s="30"/>
      <c r="AJ36" s="11" t="s">
        <v>16</v>
      </c>
      <c r="AK36" s="30"/>
      <c r="AL36" s="11"/>
      <c r="AM36" s="12"/>
      <c r="AO36" s="14"/>
      <c r="AP36" s="8"/>
      <c r="AQ36" s="29"/>
      <c r="AR36" s="8"/>
      <c r="AS36" s="31"/>
      <c r="AT36" s="13"/>
      <c r="AU36" s="265"/>
      <c r="AV36" s="260"/>
      <c r="AW36" s="9"/>
      <c r="AX36" s="14"/>
      <c r="AY36" s="8"/>
      <c r="AZ36" s="29"/>
      <c r="BA36" s="8"/>
      <c r="BB36" s="31"/>
      <c r="BC36" s="13"/>
      <c r="BD36" s="31"/>
      <c r="BE36" s="13"/>
      <c r="BF36" s="9"/>
      <c r="BG36" s="14"/>
      <c r="BH36" s="8" t="s">
        <v>16</v>
      </c>
      <c r="BI36" s="29"/>
      <c r="BJ36" s="8"/>
      <c r="BK36" s="31"/>
      <c r="BL36" s="13"/>
      <c r="BM36" s="31"/>
      <c r="BN36" s="13"/>
      <c r="BO36" s="9"/>
      <c r="BP36" s="6">
        <f t="shared" si="8"/>
        <v>5</v>
      </c>
      <c r="BQ36" s="6">
        <f t="shared" si="9"/>
        <v>4</v>
      </c>
      <c r="BR36" s="6">
        <f t="shared" si="10"/>
        <v>0</v>
      </c>
      <c r="BS36" s="6">
        <f t="shared" si="11"/>
        <v>0</v>
      </c>
      <c r="BT36" s="6">
        <f t="shared" si="12"/>
        <v>1</v>
      </c>
    </row>
    <row r="37" spans="1:72" ht="62.1" customHeight="1" thickBot="1">
      <c r="A37" s="112" t="s">
        <v>122</v>
      </c>
      <c r="B37" s="225" t="s">
        <v>89</v>
      </c>
      <c r="C37" s="226" t="s">
        <v>151</v>
      </c>
      <c r="D37" s="14"/>
      <c r="E37" s="8"/>
      <c r="F37" s="29"/>
      <c r="G37" s="8"/>
      <c r="H37" s="31"/>
      <c r="I37" s="13"/>
      <c r="J37" s="31"/>
      <c r="K37" s="52"/>
      <c r="L37" s="7"/>
      <c r="M37" s="46"/>
      <c r="N37" s="29"/>
      <c r="O37" s="8"/>
      <c r="P37" s="29"/>
      <c r="Q37" s="8"/>
      <c r="R37" s="29"/>
      <c r="S37" s="8"/>
      <c r="T37" s="29" t="s">
        <v>16</v>
      </c>
      <c r="U37" s="60"/>
      <c r="V37" s="13"/>
      <c r="W37" s="64"/>
      <c r="X37" s="11"/>
      <c r="Y37" s="62"/>
      <c r="Z37" s="11"/>
      <c r="AA37" s="62"/>
      <c r="AB37" s="11"/>
      <c r="AC37" s="62"/>
      <c r="AD37" s="71" t="s">
        <v>16</v>
      </c>
      <c r="AE37" s="62"/>
      <c r="AF37" s="11"/>
      <c r="AG37" s="30" t="s">
        <v>16</v>
      </c>
      <c r="AH37" s="11"/>
      <c r="AI37" s="30" t="s">
        <v>16</v>
      </c>
      <c r="AJ37" s="11"/>
      <c r="AK37" s="30"/>
      <c r="AL37" s="11"/>
      <c r="AM37" s="12"/>
      <c r="AO37" s="14"/>
      <c r="AP37" s="8"/>
      <c r="AQ37" s="29"/>
      <c r="AR37" s="8"/>
      <c r="AS37" s="31"/>
      <c r="AT37" s="13" t="s">
        <v>16</v>
      </c>
      <c r="AU37" s="265"/>
      <c r="AV37" s="260"/>
      <c r="AW37" s="9" t="s">
        <v>16</v>
      </c>
      <c r="AX37" s="14"/>
      <c r="AY37" s="8"/>
      <c r="AZ37" s="29"/>
      <c r="BA37" s="8"/>
      <c r="BB37" s="31"/>
      <c r="BC37" s="13"/>
      <c r="BD37" s="31"/>
      <c r="BE37" s="13"/>
      <c r="BF37" s="9"/>
      <c r="BG37" s="14"/>
      <c r="BH37" s="8"/>
      <c r="BI37" s="29" t="s">
        <v>16</v>
      </c>
      <c r="BJ37" s="8"/>
      <c r="BK37" s="31"/>
      <c r="BL37" s="13" t="s">
        <v>16</v>
      </c>
      <c r="BM37" s="31"/>
      <c r="BN37" s="13"/>
      <c r="BO37" s="9" t="s">
        <v>16</v>
      </c>
      <c r="BP37" s="6">
        <f t="shared" si="8"/>
        <v>9</v>
      </c>
      <c r="BQ37" s="6">
        <f t="shared" si="9"/>
        <v>4</v>
      </c>
      <c r="BR37" s="6">
        <f t="shared" si="10"/>
        <v>2</v>
      </c>
      <c r="BS37" s="6">
        <f t="shared" si="11"/>
        <v>0</v>
      </c>
      <c r="BT37" s="6">
        <f t="shared" si="12"/>
        <v>3</v>
      </c>
    </row>
    <row r="38" spans="1:72" ht="62.1" customHeight="1" thickBot="1">
      <c r="A38" s="112" t="s">
        <v>123</v>
      </c>
      <c r="B38" s="225" t="s">
        <v>90</v>
      </c>
      <c r="C38" s="226" t="s">
        <v>19</v>
      </c>
      <c r="D38" s="14"/>
      <c r="E38" s="8"/>
      <c r="F38" s="29"/>
      <c r="G38" s="8"/>
      <c r="H38" s="31"/>
      <c r="I38" s="13"/>
      <c r="J38" s="31"/>
      <c r="K38" s="52"/>
      <c r="L38" s="7"/>
      <c r="M38" s="46"/>
      <c r="N38" s="29"/>
      <c r="O38" s="8"/>
      <c r="P38" s="29"/>
      <c r="Q38" s="8"/>
      <c r="R38" s="29"/>
      <c r="S38" s="8"/>
      <c r="T38" s="29"/>
      <c r="U38" s="60"/>
      <c r="V38" s="13"/>
      <c r="W38" s="64"/>
      <c r="X38" s="11"/>
      <c r="Y38" s="62"/>
      <c r="Z38" s="11"/>
      <c r="AA38" s="62" t="s">
        <v>16</v>
      </c>
      <c r="AB38" s="11"/>
      <c r="AC38" s="62"/>
      <c r="AD38" s="68"/>
      <c r="AE38" s="62"/>
      <c r="AF38" s="11"/>
      <c r="AG38" s="30"/>
      <c r="AH38" s="11"/>
      <c r="AI38" s="30" t="s">
        <v>16</v>
      </c>
      <c r="AJ38" s="11"/>
      <c r="AK38" s="30"/>
      <c r="AL38" s="11"/>
      <c r="AM38" s="12"/>
      <c r="AO38" s="14"/>
      <c r="AP38" s="8" t="s">
        <v>16</v>
      </c>
      <c r="AQ38" s="29"/>
      <c r="AR38" s="8" t="s">
        <v>16</v>
      </c>
      <c r="AS38" s="31"/>
      <c r="AT38" s="13"/>
      <c r="AU38" s="265"/>
      <c r="AV38" s="260"/>
      <c r="AW38" s="9"/>
      <c r="AX38" s="14"/>
      <c r="AY38" s="8"/>
      <c r="AZ38" s="29"/>
      <c r="BA38" s="8"/>
      <c r="BB38" s="31" t="s">
        <v>16</v>
      </c>
      <c r="BC38" s="13"/>
      <c r="BD38" s="31" t="s">
        <v>16</v>
      </c>
      <c r="BE38" s="13"/>
      <c r="BF38" s="9"/>
      <c r="BG38" s="14"/>
      <c r="BH38" s="8"/>
      <c r="BI38" s="29"/>
      <c r="BJ38" s="8"/>
      <c r="BK38" s="31"/>
      <c r="BL38" s="13"/>
      <c r="BM38" s="31"/>
      <c r="BN38" s="13"/>
      <c r="BO38" s="9"/>
      <c r="BP38" s="6">
        <f t="shared" si="8"/>
        <v>6</v>
      </c>
      <c r="BQ38" s="6">
        <f t="shared" si="9"/>
        <v>2</v>
      </c>
      <c r="BR38" s="6">
        <f t="shared" si="10"/>
        <v>2</v>
      </c>
      <c r="BS38" s="6">
        <f t="shared" si="11"/>
        <v>2</v>
      </c>
      <c r="BT38" s="6">
        <f t="shared" si="12"/>
        <v>0</v>
      </c>
    </row>
    <row r="39" spans="1:72" ht="62.1" customHeight="1" thickBot="1">
      <c r="A39" s="112" t="s">
        <v>124</v>
      </c>
      <c r="B39" s="225" t="s">
        <v>91</v>
      </c>
      <c r="C39" s="226" t="s">
        <v>19</v>
      </c>
      <c r="D39" s="14"/>
      <c r="E39" s="8"/>
      <c r="F39" s="29"/>
      <c r="G39" s="8" t="s">
        <v>16</v>
      </c>
      <c r="H39" s="31"/>
      <c r="I39" s="13"/>
      <c r="J39" s="31"/>
      <c r="K39" s="52"/>
      <c r="L39" s="7"/>
      <c r="M39" s="46"/>
      <c r="N39" s="29" t="s">
        <v>16</v>
      </c>
      <c r="O39" s="8"/>
      <c r="P39" s="29"/>
      <c r="Q39" s="8"/>
      <c r="R39" s="29"/>
      <c r="S39" s="8"/>
      <c r="T39" s="29"/>
      <c r="U39" s="60"/>
      <c r="V39" s="13"/>
      <c r="W39" s="64" t="s">
        <v>16</v>
      </c>
      <c r="X39" s="11"/>
      <c r="Y39" s="62"/>
      <c r="Z39" s="11"/>
      <c r="AA39" s="62" t="s">
        <v>16</v>
      </c>
      <c r="AB39" s="11"/>
      <c r="AC39" s="62"/>
      <c r="AD39" s="71" t="s">
        <v>16</v>
      </c>
      <c r="AE39" s="62"/>
      <c r="AF39" s="11" t="s">
        <v>16</v>
      </c>
      <c r="AG39" s="30"/>
      <c r="AH39" s="11"/>
      <c r="AI39" s="30"/>
      <c r="AJ39" s="11" t="s">
        <v>16</v>
      </c>
      <c r="AK39" s="30" t="s">
        <v>16</v>
      </c>
      <c r="AL39" s="11" t="s">
        <v>16</v>
      </c>
      <c r="AM39" s="12"/>
      <c r="AO39" s="14"/>
      <c r="AP39" s="8"/>
      <c r="AQ39" s="29"/>
      <c r="AR39" s="8"/>
      <c r="AS39" s="31"/>
      <c r="AT39" s="13"/>
      <c r="AU39" s="265" t="s">
        <v>16</v>
      </c>
      <c r="AV39" s="260"/>
      <c r="AW39" s="9"/>
      <c r="AX39" s="14" t="s">
        <v>16</v>
      </c>
      <c r="AY39" s="8" t="s">
        <v>16</v>
      </c>
      <c r="AZ39" s="29" t="s">
        <v>16</v>
      </c>
      <c r="BA39" s="8" t="s">
        <v>16</v>
      </c>
      <c r="BB39" s="31" t="s">
        <v>16</v>
      </c>
      <c r="BC39" s="13" t="s">
        <v>16</v>
      </c>
      <c r="BD39" s="31"/>
      <c r="BE39" s="13"/>
      <c r="BF39" s="9" t="s">
        <v>16</v>
      </c>
      <c r="BG39" s="14"/>
      <c r="BH39" s="8"/>
      <c r="BI39" s="29" t="s">
        <v>16</v>
      </c>
      <c r="BJ39" s="8"/>
      <c r="BK39" s="31"/>
      <c r="BL39" s="13" t="s">
        <v>16</v>
      </c>
      <c r="BM39" s="31"/>
      <c r="BN39" s="13"/>
      <c r="BO39" s="9"/>
      <c r="BP39" s="6">
        <f t="shared" si="8"/>
        <v>19</v>
      </c>
      <c r="BQ39" s="6">
        <f t="shared" si="9"/>
        <v>9</v>
      </c>
      <c r="BR39" s="6">
        <f t="shared" si="10"/>
        <v>1</v>
      </c>
      <c r="BS39" s="6">
        <f t="shared" si="11"/>
        <v>7</v>
      </c>
      <c r="BT39" s="6">
        <f t="shared" si="12"/>
        <v>2</v>
      </c>
    </row>
    <row r="40" spans="1:72" ht="62.1" customHeight="1" thickBot="1">
      <c r="A40" s="112" t="s">
        <v>125</v>
      </c>
      <c r="B40" s="225" t="s">
        <v>92</v>
      </c>
      <c r="C40" s="226" t="s">
        <v>19</v>
      </c>
      <c r="D40" s="14"/>
      <c r="E40" s="8"/>
      <c r="F40" s="29"/>
      <c r="G40" s="8"/>
      <c r="H40" s="31"/>
      <c r="I40" s="13"/>
      <c r="J40" s="31"/>
      <c r="K40" s="52"/>
      <c r="L40" s="7"/>
      <c r="M40" s="46"/>
      <c r="N40" s="29" t="s">
        <v>16</v>
      </c>
      <c r="O40" s="8"/>
      <c r="P40" s="29"/>
      <c r="Q40" s="8"/>
      <c r="R40" s="29"/>
      <c r="S40" s="8"/>
      <c r="T40" s="29"/>
      <c r="U40" s="60"/>
      <c r="V40" s="13"/>
      <c r="W40" s="64"/>
      <c r="X40" s="11"/>
      <c r="Y40" s="62"/>
      <c r="Z40" s="11"/>
      <c r="AA40" s="62"/>
      <c r="AB40" s="11"/>
      <c r="AC40" s="62"/>
      <c r="AD40" s="68"/>
      <c r="AE40" s="62"/>
      <c r="AF40" s="11"/>
      <c r="AG40" s="30"/>
      <c r="AH40" s="11"/>
      <c r="AI40" s="30"/>
      <c r="AJ40" s="11"/>
      <c r="AK40" s="30"/>
      <c r="AL40" s="11"/>
      <c r="AM40" s="12" t="s">
        <v>16</v>
      </c>
      <c r="AO40" s="14" t="s">
        <v>16</v>
      </c>
      <c r="AP40" s="8" t="s">
        <v>16</v>
      </c>
      <c r="AQ40" s="29" t="s">
        <v>16</v>
      </c>
      <c r="AR40" s="8" t="s">
        <v>16</v>
      </c>
      <c r="AS40" s="31" t="s">
        <v>16</v>
      </c>
      <c r="AT40" s="13"/>
      <c r="AU40" s="265"/>
      <c r="AV40" s="260"/>
      <c r="AW40" s="9" t="s">
        <v>16</v>
      </c>
      <c r="AX40" s="14"/>
      <c r="AY40" s="8"/>
      <c r="AZ40" s="29"/>
      <c r="BA40" s="8"/>
      <c r="BB40" s="31"/>
      <c r="BC40" s="13"/>
      <c r="BD40" s="31"/>
      <c r="BE40" s="13"/>
      <c r="BF40" s="9" t="s">
        <v>16</v>
      </c>
      <c r="BG40" s="14"/>
      <c r="BH40" s="8"/>
      <c r="BI40" s="29"/>
      <c r="BJ40" s="8"/>
      <c r="BK40" s="31"/>
      <c r="BL40" s="13"/>
      <c r="BM40" s="31"/>
      <c r="BN40" s="13"/>
      <c r="BO40" s="9" t="s">
        <v>16</v>
      </c>
      <c r="BP40" s="6">
        <f t="shared" si="8"/>
        <v>10</v>
      </c>
      <c r="BQ40" s="6">
        <f t="shared" si="9"/>
        <v>2</v>
      </c>
      <c r="BR40" s="6">
        <f t="shared" si="10"/>
        <v>6</v>
      </c>
      <c r="BS40" s="6">
        <f t="shared" si="11"/>
        <v>1</v>
      </c>
      <c r="BT40" s="6">
        <f t="shared" si="12"/>
        <v>1</v>
      </c>
    </row>
    <row r="41" spans="1:72" ht="62.1" customHeight="1" thickBot="1">
      <c r="A41" s="112" t="s">
        <v>126</v>
      </c>
      <c r="B41" s="225" t="s">
        <v>93</v>
      </c>
      <c r="C41" s="226" t="s">
        <v>151</v>
      </c>
      <c r="D41" s="7"/>
      <c r="E41" s="13"/>
      <c r="F41" s="29" t="s">
        <v>16</v>
      </c>
      <c r="G41" s="8"/>
      <c r="H41" s="29"/>
      <c r="I41" s="8"/>
      <c r="J41" s="29"/>
      <c r="K41" s="2"/>
      <c r="L41" s="7"/>
      <c r="M41" s="46"/>
      <c r="N41" s="31"/>
      <c r="O41" s="13"/>
      <c r="P41" s="29"/>
      <c r="Q41" s="13"/>
      <c r="R41" s="31" t="s">
        <v>16</v>
      </c>
      <c r="S41" s="13"/>
      <c r="T41" s="29"/>
      <c r="U41" s="60"/>
      <c r="V41" s="8"/>
      <c r="W41" s="61"/>
      <c r="X41" s="11"/>
      <c r="Y41" s="62"/>
      <c r="Z41" s="11"/>
      <c r="AA41" s="62"/>
      <c r="AB41" s="11"/>
      <c r="AC41" s="62"/>
      <c r="AD41" s="68"/>
      <c r="AE41" s="62" t="s">
        <v>16</v>
      </c>
      <c r="AF41" s="11"/>
      <c r="AG41" s="30" t="s">
        <v>16</v>
      </c>
      <c r="AH41" s="11"/>
      <c r="AI41" s="30" t="s">
        <v>16</v>
      </c>
      <c r="AJ41" s="11"/>
      <c r="AK41" s="30"/>
      <c r="AL41" s="11"/>
      <c r="AM41" s="12"/>
      <c r="AO41" s="7"/>
      <c r="AP41" s="13"/>
      <c r="AQ41" s="29" t="s">
        <v>16</v>
      </c>
      <c r="AR41" s="8"/>
      <c r="AS41" s="29"/>
      <c r="AT41" s="8" t="s">
        <v>16</v>
      </c>
      <c r="AU41" s="266" t="s">
        <v>16</v>
      </c>
      <c r="AV41" s="261"/>
      <c r="AW41" s="16" t="s">
        <v>16</v>
      </c>
      <c r="AX41" s="7"/>
      <c r="AY41" s="13"/>
      <c r="AZ41" s="29"/>
      <c r="BA41" s="8" t="s">
        <v>16</v>
      </c>
      <c r="BB41" s="29"/>
      <c r="BC41" s="8"/>
      <c r="BD41" s="29"/>
      <c r="BE41" s="8"/>
      <c r="BF41" s="16" t="s">
        <v>16</v>
      </c>
      <c r="BG41" s="7"/>
      <c r="BH41" s="13"/>
      <c r="BI41" s="29"/>
      <c r="BJ41" s="8"/>
      <c r="BK41" s="29"/>
      <c r="BL41" s="8"/>
      <c r="BM41" s="29"/>
      <c r="BN41" s="8"/>
      <c r="BO41" s="16" t="s">
        <v>16</v>
      </c>
      <c r="BP41" s="6">
        <f t="shared" si="8"/>
        <v>12</v>
      </c>
      <c r="BQ41" s="6">
        <f t="shared" si="9"/>
        <v>5</v>
      </c>
      <c r="BR41" s="6">
        <f t="shared" si="10"/>
        <v>4</v>
      </c>
      <c r="BS41" s="6">
        <f t="shared" si="11"/>
        <v>2</v>
      </c>
      <c r="BT41" s="6">
        <f t="shared" si="12"/>
        <v>1</v>
      </c>
    </row>
    <row r="42" spans="1:72" ht="62.1" customHeight="1" thickBot="1">
      <c r="A42" s="112" t="s">
        <v>127</v>
      </c>
      <c r="B42" s="225" t="s">
        <v>94</v>
      </c>
      <c r="C42" s="226" t="s">
        <v>19</v>
      </c>
      <c r="D42" s="7"/>
      <c r="E42" s="13"/>
      <c r="F42" s="29"/>
      <c r="G42" s="8"/>
      <c r="H42" s="29"/>
      <c r="I42" s="8"/>
      <c r="J42" s="29"/>
      <c r="K42" s="2"/>
      <c r="L42" s="7"/>
      <c r="M42" s="46"/>
      <c r="N42" s="31"/>
      <c r="O42" s="13"/>
      <c r="P42" s="29"/>
      <c r="Q42" s="13"/>
      <c r="R42" s="31"/>
      <c r="S42" s="13"/>
      <c r="T42" s="29"/>
      <c r="U42" s="60"/>
      <c r="V42" s="8"/>
      <c r="W42" s="61"/>
      <c r="X42" s="11"/>
      <c r="Y42" s="62"/>
      <c r="Z42" s="11"/>
      <c r="AA42" s="62"/>
      <c r="AB42" s="11"/>
      <c r="AC42" s="62"/>
      <c r="AD42" s="68"/>
      <c r="AE42" s="62" t="s">
        <v>16</v>
      </c>
      <c r="AF42" s="11" t="s">
        <v>16</v>
      </c>
      <c r="AG42" s="30"/>
      <c r="AH42" s="11"/>
      <c r="AI42" s="30"/>
      <c r="AJ42" s="11"/>
      <c r="AK42" s="30"/>
      <c r="AL42" s="11" t="s">
        <v>16</v>
      </c>
      <c r="AM42" s="12"/>
      <c r="AO42" s="7"/>
      <c r="AP42" s="13"/>
      <c r="AQ42" s="29"/>
      <c r="AR42" s="8"/>
      <c r="AS42" s="29"/>
      <c r="AT42" s="8"/>
      <c r="AU42" s="266"/>
      <c r="AV42" s="261" t="s">
        <v>16</v>
      </c>
      <c r="AW42" s="16"/>
      <c r="AX42" s="7" t="s">
        <v>16</v>
      </c>
      <c r="AY42" s="13" t="s">
        <v>16</v>
      </c>
      <c r="AZ42" s="29" t="s">
        <v>16</v>
      </c>
      <c r="BA42" s="8"/>
      <c r="BB42" s="29" t="s">
        <v>16</v>
      </c>
      <c r="BC42" s="8" t="s">
        <v>16</v>
      </c>
      <c r="BD42" s="29" t="s">
        <v>16</v>
      </c>
      <c r="BE42" s="8" t="s">
        <v>16</v>
      </c>
      <c r="BF42" s="16"/>
      <c r="BG42" s="7"/>
      <c r="BH42" s="13"/>
      <c r="BI42" s="29"/>
      <c r="BJ42" s="8"/>
      <c r="BK42" s="29"/>
      <c r="BL42" s="8"/>
      <c r="BM42" s="29"/>
      <c r="BN42" s="8" t="s">
        <v>16</v>
      </c>
      <c r="BO42" s="16"/>
      <c r="BP42" s="6">
        <f t="shared" si="8"/>
        <v>12</v>
      </c>
      <c r="BQ42" s="6">
        <f t="shared" si="9"/>
        <v>3</v>
      </c>
      <c r="BR42" s="6">
        <f t="shared" si="10"/>
        <v>1</v>
      </c>
      <c r="BS42" s="6">
        <f t="shared" si="11"/>
        <v>7</v>
      </c>
      <c r="BT42" s="6">
        <f t="shared" si="12"/>
        <v>1</v>
      </c>
    </row>
    <row r="43" spans="1:72" ht="62.1" customHeight="1" thickBot="1">
      <c r="A43" s="112" t="s">
        <v>128</v>
      </c>
      <c r="B43" s="225" t="s">
        <v>95</v>
      </c>
      <c r="C43" s="226" t="s">
        <v>19</v>
      </c>
      <c r="D43" s="7"/>
      <c r="E43" s="13"/>
      <c r="F43" s="29"/>
      <c r="G43" s="8"/>
      <c r="H43" s="29"/>
      <c r="I43" s="8"/>
      <c r="J43" s="29"/>
      <c r="K43" s="2"/>
      <c r="L43" s="7"/>
      <c r="M43" s="46"/>
      <c r="N43" s="31"/>
      <c r="O43" s="13" t="s">
        <v>16</v>
      </c>
      <c r="P43" s="29"/>
      <c r="Q43" s="13"/>
      <c r="R43" s="31"/>
      <c r="S43" s="13" t="s">
        <v>16</v>
      </c>
      <c r="T43" s="29"/>
      <c r="U43" s="60" t="s">
        <v>16</v>
      </c>
      <c r="V43" s="8"/>
      <c r="W43" s="61"/>
      <c r="X43" s="11"/>
      <c r="Y43" s="62"/>
      <c r="Z43" s="11"/>
      <c r="AA43" s="62"/>
      <c r="AB43" s="11"/>
      <c r="AC43" s="62"/>
      <c r="AD43" s="68"/>
      <c r="AE43" s="62"/>
      <c r="AF43" s="11"/>
      <c r="AG43" s="30"/>
      <c r="AH43" s="11"/>
      <c r="AI43" s="30"/>
      <c r="AJ43" s="11"/>
      <c r="AK43" s="30"/>
      <c r="AL43" s="11"/>
      <c r="AM43" s="12"/>
      <c r="AO43" s="7"/>
      <c r="AP43" s="13"/>
      <c r="AQ43" s="29"/>
      <c r="AR43" s="8"/>
      <c r="AS43" s="29"/>
      <c r="AT43" s="8"/>
      <c r="AU43" s="266"/>
      <c r="AV43" s="261"/>
      <c r="AW43" s="16"/>
      <c r="AX43" s="7"/>
      <c r="AY43" s="13"/>
      <c r="AZ43" s="29"/>
      <c r="BA43" s="8"/>
      <c r="BB43" s="29"/>
      <c r="BC43" s="8"/>
      <c r="BD43" s="29"/>
      <c r="BE43" s="8"/>
      <c r="BF43" s="16"/>
      <c r="BG43" s="7"/>
      <c r="BH43" s="13"/>
      <c r="BI43" s="29"/>
      <c r="BJ43" s="8"/>
      <c r="BK43" s="29"/>
      <c r="BL43" s="8"/>
      <c r="BM43" s="29"/>
      <c r="BN43" s="8"/>
      <c r="BO43" s="16"/>
      <c r="BP43" s="6">
        <f t="shared" si="8"/>
        <v>3</v>
      </c>
      <c r="BQ43" s="6">
        <f t="shared" si="9"/>
        <v>3</v>
      </c>
      <c r="BR43" s="6">
        <f t="shared" si="10"/>
        <v>0</v>
      </c>
      <c r="BS43" s="6">
        <f t="shared" si="11"/>
        <v>0</v>
      </c>
      <c r="BT43" s="6">
        <f t="shared" si="12"/>
        <v>0</v>
      </c>
    </row>
    <row r="44" spans="1:72" ht="62.1" customHeight="1" thickBot="1">
      <c r="A44" s="112" t="s">
        <v>129</v>
      </c>
      <c r="B44" s="225" t="s">
        <v>96</v>
      </c>
      <c r="C44" s="226" t="s">
        <v>22</v>
      </c>
      <c r="D44" s="7" t="s">
        <v>16</v>
      </c>
      <c r="E44" s="13"/>
      <c r="F44" s="29"/>
      <c r="G44" s="8"/>
      <c r="H44" s="29"/>
      <c r="I44" s="8"/>
      <c r="J44" s="29"/>
      <c r="K44" s="2"/>
      <c r="L44" s="7"/>
      <c r="M44" s="46"/>
      <c r="N44" s="31"/>
      <c r="O44" s="13" t="s">
        <v>16</v>
      </c>
      <c r="P44" s="29"/>
      <c r="Q44" s="13"/>
      <c r="R44" s="31"/>
      <c r="S44" s="13" t="s">
        <v>16</v>
      </c>
      <c r="T44" s="29"/>
      <c r="U44" s="60"/>
      <c r="V44" s="8"/>
      <c r="W44" s="61"/>
      <c r="X44" s="11"/>
      <c r="Y44" s="62"/>
      <c r="Z44" s="11"/>
      <c r="AA44" s="62"/>
      <c r="AB44" s="11"/>
      <c r="AC44" s="62"/>
      <c r="AD44" s="71"/>
      <c r="AE44" s="62"/>
      <c r="AF44" s="11"/>
      <c r="AG44" s="30"/>
      <c r="AH44" s="11"/>
      <c r="AI44" s="30"/>
      <c r="AJ44" s="11"/>
      <c r="AK44" s="30"/>
      <c r="AL44" s="11"/>
      <c r="AM44" s="12"/>
      <c r="AO44" s="7"/>
      <c r="AP44" s="13"/>
      <c r="AQ44" s="29"/>
      <c r="AR44" s="8"/>
      <c r="AS44" s="29"/>
      <c r="AT44" s="8"/>
      <c r="AU44" s="266"/>
      <c r="AV44" s="261"/>
      <c r="AW44" s="16"/>
      <c r="AX44" s="7"/>
      <c r="AY44" s="13"/>
      <c r="AZ44" s="29"/>
      <c r="BA44" s="8"/>
      <c r="BB44" s="29"/>
      <c r="BC44" s="8"/>
      <c r="BD44" s="29"/>
      <c r="BE44" s="8"/>
      <c r="BF44" s="16"/>
      <c r="BG44" s="7"/>
      <c r="BH44" s="13"/>
      <c r="BI44" s="29"/>
      <c r="BJ44" s="8"/>
      <c r="BK44" s="29"/>
      <c r="BL44" s="8"/>
      <c r="BM44" s="29"/>
      <c r="BN44" s="8"/>
      <c r="BO44" s="16"/>
      <c r="BP44" s="6">
        <f t="shared" si="8"/>
        <v>3</v>
      </c>
      <c r="BQ44" s="6">
        <f t="shared" si="9"/>
        <v>3</v>
      </c>
      <c r="BR44" s="6">
        <f t="shared" si="10"/>
        <v>0</v>
      </c>
      <c r="BS44" s="6">
        <f t="shared" si="11"/>
        <v>0</v>
      </c>
      <c r="BT44" s="6">
        <f t="shared" si="12"/>
        <v>0</v>
      </c>
    </row>
    <row r="45" spans="1:72" ht="62.1" customHeight="1" thickBot="1">
      <c r="A45" s="112" t="s">
        <v>130</v>
      </c>
      <c r="B45" s="225" t="s">
        <v>97</v>
      </c>
      <c r="C45" s="226" t="s">
        <v>151</v>
      </c>
      <c r="D45" s="7" t="s">
        <v>16</v>
      </c>
      <c r="E45" s="13"/>
      <c r="F45" s="29"/>
      <c r="G45" s="8"/>
      <c r="H45" s="29"/>
      <c r="I45" s="8"/>
      <c r="J45" s="29"/>
      <c r="K45" s="2"/>
      <c r="L45" s="7"/>
      <c r="M45" s="46"/>
      <c r="N45" s="31"/>
      <c r="O45" s="13"/>
      <c r="P45" s="29"/>
      <c r="Q45" s="13" t="s">
        <v>16</v>
      </c>
      <c r="R45" s="31"/>
      <c r="S45" s="13"/>
      <c r="T45" s="29"/>
      <c r="U45" s="60"/>
      <c r="V45" s="8"/>
      <c r="W45" s="61"/>
      <c r="X45" s="11"/>
      <c r="Y45" s="62"/>
      <c r="Z45" s="11"/>
      <c r="AA45" s="62"/>
      <c r="AB45" s="11"/>
      <c r="AC45" s="62" t="s">
        <v>16</v>
      </c>
      <c r="AD45" s="68"/>
      <c r="AE45" s="62"/>
      <c r="AF45" s="11"/>
      <c r="AG45" s="30"/>
      <c r="AH45" s="11"/>
      <c r="AI45" s="30"/>
      <c r="AJ45" s="11"/>
      <c r="AK45" s="30"/>
      <c r="AL45" s="11"/>
      <c r="AM45" s="12"/>
      <c r="AO45" s="7" t="s">
        <v>16</v>
      </c>
      <c r="AP45" s="13" t="s">
        <v>16</v>
      </c>
      <c r="AQ45" s="29" t="s">
        <v>16</v>
      </c>
      <c r="AR45" s="8" t="s">
        <v>16</v>
      </c>
      <c r="AS45" s="29" t="s">
        <v>16</v>
      </c>
      <c r="AT45" s="8"/>
      <c r="AU45" s="266"/>
      <c r="AV45" s="261"/>
      <c r="AW45" s="16"/>
      <c r="AX45" s="7"/>
      <c r="AY45" s="13"/>
      <c r="AZ45" s="29"/>
      <c r="BA45" s="8"/>
      <c r="BB45" s="29"/>
      <c r="BC45" s="8"/>
      <c r="BD45" s="29"/>
      <c r="BE45" s="8"/>
      <c r="BF45" s="16" t="s">
        <v>16</v>
      </c>
      <c r="BG45" s="7" t="s">
        <v>16</v>
      </c>
      <c r="BH45" s="13"/>
      <c r="BI45" s="29"/>
      <c r="BJ45" s="8" t="s">
        <v>16</v>
      </c>
      <c r="BK45" s="29" t="s">
        <v>16</v>
      </c>
      <c r="BL45" s="8"/>
      <c r="BM45" s="29"/>
      <c r="BN45" s="8"/>
      <c r="BO45" s="16" t="s">
        <v>16</v>
      </c>
      <c r="BP45" s="6">
        <f t="shared" ref="BP45:BP51" si="13">COUNTA(D45:BO45)</f>
        <v>13</v>
      </c>
      <c r="BQ45" s="6">
        <f t="shared" si="9"/>
        <v>3</v>
      </c>
      <c r="BR45" s="6">
        <f t="shared" si="10"/>
        <v>5</v>
      </c>
      <c r="BS45" s="6">
        <f t="shared" si="11"/>
        <v>1</v>
      </c>
      <c r="BT45" s="6">
        <f t="shared" si="12"/>
        <v>4</v>
      </c>
    </row>
    <row r="46" spans="1:72" ht="62.1" customHeight="1" thickBot="1">
      <c r="A46" s="112" t="s">
        <v>131</v>
      </c>
      <c r="B46" s="225" t="s">
        <v>98</v>
      </c>
      <c r="C46" s="226" t="s">
        <v>20</v>
      </c>
      <c r="D46" s="7"/>
      <c r="E46" s="13"/>
      <c r="F46" s="29"/>
      <c r="G46" s="8"/>
      <c r="H46" s="29"/>
      <c r="I46" s="8" t="s">
        <v>16</v>
      </c>
      <c r="J46" s="29"/>
      <c r="K46" s="2"/>
      <c r="L46" s="7" t="s">
        <v>16</v>
      </c>
      <c r="M46" s="46"/>
      <c r="N46" s="31"/>
      <c r="O46" s="13"/>
      <c r="P46" s="29"/>
      <c r="Q46" s="13"/>
      <c r="R46" s="31"/>
      <c r="S46" s="13"/>
      <c r="T46" s="29"/>
      <c r="U46" s="60"/>
      <c r="V46" s="8"/>
      <c r="W46" s="61"/>
      <c r="X46" s="11"/>
      <c r="Y46" s="62"/>
      <c r="Z46" s="11"/>
      <c r="AA46" s="62"/>
      <c r="AB46" s="11"/>
      <c r="AC46" s="62"/>
      <c r="AD46" s="68"/>
      <c r="AE46" s="62"/>
      <c r="AF46" s="11"/>
      <c r="AG46" s="30"/>
      <c r="AH46" s="11"/>
      <c r="AI46" s="30" t="s">
        <v>16</v>
      </c>
      <c r="AJ46" s="11"/>
      <c r="AK46" s="30"/>
      <c r="AL46" s="11"/>
      <c r="AM46" s="12"/>
      <c r="AO46" s="7"/>
      <c r="AP46" s="13"/>
      <c r="AQ46" s="29"/>
      <c r="AR46" s="8"/>
      <c r="AS46" s="29"/>
      <c r="AT46" s="8"/>
      <c r="AU46" s="266"/>
      <c r="AV46" s="261" t="s">
        <v>16</v>
      </c>
      <c r="AW46" s="16"/>
      <c r="AX46" s="7"/>
      <c r="AY46" s="13"/>
      <c r="AZ46" s="29"/>
      <c r="BA46" s="8"/>
      <c r="BB46" s="29"/>
      <c r="BC46" s="8"/>
      <c r="BD46" s="29"/>
      <c r="BE46" s="8" t="s">
        <v>16</v>
      </c>
      <c r="BF46" s="16"/>
      <c r="BG46" s="7"/>
      <c r="BH46" s="13"/>
      <c r="BI46" s="29"/>
      <c r="BJ46" s="8"/>
      <c r="BK46" s="29"/>
      <c r="BL46" s="8" t="s">
        <v>16</v>
      </c>
      <c r="BM46" s="29"/>
      <c r="BN46" s="8" t="s">
        <v>16</v>
      </c>
      <c r="BO46" s="16" t="s">
        <v>16</v>
      </c>
      <c r="BP46" s="6">
        <f t="shared" si="13"/>
        <v>8</v>
      </c>
      <c r="BQ46" s="6">
        <f t="shared" si="9"/>
        <v>3</v>
      </c>
      <c r="BR46" s="6">
        <f t="shared" si="10"/>
        <v>1</v>
      </c>
      <c r="BS46" s="6">
        <f t="shared" si="11"/>
        <v>1</v>
      </c>
      <c r="BT46" s="6">
        <f t="shared" si="12"/>
        <v>3</v>
      </c>
    </row>
    <row r="47" spans="1:72" ht="62.1" customHeight="1" thickBot="1">
      <c r="A47" s="112" t="s">
        <v>132</v>
      </c>
      <c r="B47" s="225" t="s">
        <v>99</v>
      </c>
      <c r="C47" s="226" t="s">
        <v>20</v>
      </c>
      <c r="D47" s="7" t="s">
        <v>16</v>
      </c>
      <c r="E47" s="13"/>
      <c r="F47" s="29"/>
      <c r="G47" s="8"/>
      <c r="H47" s="29"/>
      <c r="I47" s="8" t="s">
        <v>16</v>
      </c>
      <c r="J47" s="29"/>
      <c r="K47" s="2"/>
      <c r="L47" s="7"/>
      <c r="M47" s="46"/>
      <c r="N47" s="31"/>
      <c r="O47" s="13"/>
      <c r="P47" s="29" t="s">
        <v>16</v>
      </c>
      <c r="Q47" s="13"/>
      <c r="R47" s="31"/>
      <c r="S47" s="13"/>
      <c r="T47" s="29"/>
      <c r="U47" s="60"/>
      <c r="V47" s="8"/>
      <c r="W47" s="61"/>
      <c r="X47" s="11"/>
      <c r="Y47" s="62"/>
      <c r="Z47" s="11"/>
      <c r="AA47" s="62"/>
      <c r="AB47" s="11"/>
      <c r="AC47" s="62"/>
      <c r="AD47" s="71" t="s">
        <v>16</v>
      </c>
      <c r="AE47" s="62"/>
      <c r="AF47" s="11"/>
      <c r="AG47" s="30"/>
      <c r="AH47" s="11" t="s">
        <v>16</v>
      </c>
      <c r="AI47" s="30"/>
      <c r="AJ47" s="11"/>
      <c r="AK47" s="30"/>
      <c r="AL47" s="11" t="s">
        <v>16</v>
      </c>
      <c r="AM47" s="12"/>
      <c r="AO47" s="7"/>
      <c r="AP47" s="13"/>
      <c r="AQ47" s="29"/>
      <c r="AR47" s="8"/>
      <c r="AS47" s="29"/>
      <c r="AT47" s="8"/>
      <c r="AU47" s="266"/>
      <c r="AV47" s="261"/>
      <c r="AW47" s="16"/>
      <c r="AX47" s="7"/>
      <c r="AY47" s="13"/>
      <c r="AZ47" s="29"/>
      <c r="BA47" s="8"/>
      <c r="BB47" s="29"/>
      <c r="BC47" s="8"/>
      <c r="BD47" s="29"/>
      <c r="BE47" s="8"/>
      <c r="BF47" s="16"/>
      <c r="BG47" s="7"/>
      <c r="BH47" s="13"/>
      <c r="BI47" s="29"/>
      <c r="BJ47" s="8"/>
      <c r="BK47" s="29"/>
      <c r="BL47" s="8"/>
      <c r="BM47" s="29"/>
      <c r="BN47" s="8"/>
      <c r="BO47" s="16"/>
      <c r="BP47" s="6">
        <f t="shared" si="13"/>
        <v>6</v>
      </c>
      <c r="BQ47" s="6">
        <f t="shared" si="9"/>
        <v>6</v>
      </c>
      <c r="BR47" s="6">
        <f t="shared" si="10"/>
        <v>0</v>
      </c>
      <c r="BS47" s="6">
        <f t="shared" si="11"/>
        <v>0</v>
      </c>
      <c r="BT47" s="6">
        <f t="shared" si="12"/>
        <v>0</v>
      </c>
    </row>
    <row r="48" spans="1:72" ht="62.1" customHeight="1" thickBot="1">
      <c r="A48" s="112" t="s">
        <v>133</v>
      </c>
      <c r="B48" s="225" t="s">
        <v>210</v>
      </c>
      <c r="C48" s="226" t="s">
        <v>20</v>
      </c>
      <c r="D48" s="7"/>
      <c r="E48" s="13"/>
      <c r="F48" s="29"/>
      <c r="G48" s="8"/>
      <c r="H48" s="29"/>
      <c r="I48" s="8" t="s">
        <v>16</v>
      </c>
      <c r="J48" s="29"/>
      <c r="K48" s="2"/>
      <c r="L48" s="7"/>
      <c r="M48" s="46"/>
      <c r="N48" s="31"/>
      <c r="O48" s="13"/>
      <c r="P48" s="29"/>
      <c r="Q48" s="13"/>
      <c r="R48" s="31"/>
      <c r="S48" s="13"/>
      <c r="T48" s="29"/>
      <c r="U48" s="60"/>
      <c r="V48" s="8"/>
      <c r="W48" s="61"/>
      <c r="X48" s="11"/>
      <c r="Y48" s="62"/>
      <c r="Z48" s="11"/>
      <c r="AA48" s="62"/>
      <c r="AB48" s="11"/>
      <c r="AC48" s="62"/>
      <c r="AD48" s="68"/>
      <c r="AE48" s="62"/>
      <c r="AF48" s="11"/>
      <c r="AG48" s="30"/>
      <c r="AH48" s="11"/>
      <c r="AI48" s="30"/>
      <c r="AJ48" s="11"/>
      <c r="AK48" s="30"/>
      <c r="AL48" s="11"/>
      <c r="AM48" s="12"/>
      <c r="AO48" s="7"/>
      <c r="AP48" s="13"/>
      <c r="AQ48" s="29"/>
      <c r="AR48" s="8"/>
      <c r="AS48" s="29"/>
      <c r="AT48" s="8"/>
      <c r="AU48" s="266"/>
      <c r="AV48" s="261"/>
      <c r="AW48" s="16"/>
      <c r="AX48" s="7"/>
      <c r="AY48" s="13"/>
      <c r="AZ48" s="29"/>
      <c r="BA48" s="8"/>
      <c r="BB48" s="29"/>
      <c r="BC48" s="8"/>
      <c r="BD48" s="29"/>
      <c r="BE48" s="8"/>
      <c r="BF48" s="16"/>
      <c r="BG48" s="7"/>
      <c r="BH48" s="13"/>
      <c r="BI48" s="29"/>
      <c r="BJ48" s="8"/>
      <c r="BK48" s="29"/>
      <c r="BL48" s="8"/>
      <c r="BM48" s="29"/>
      <c r="BN48" s="8"/>
      <c r="BO48" s="16"/>
      <c r="BP48" s="6">
        <f t="shared" si="13"/>
        <v>1</v>
      </c>
      <c r="BQ48" s="6">
        <f t="shared" si="9"/>
        <v>1</v>
      </c>
      <c r="BR48" s="6">
        <f t="shared" si="10"/>
        <v>0</v>
      </c>
      <c r="BS48" s="6">
        <f t="shared" si="11"/>
        <v>0</v>
      </c>
      <c r="BT48" s="6">
        <f t="shared" si="12"/>
        <v>0</v>
      </c>
    </row>
    <row r="49" spans="1:72" ht="62.1" customHeight="1" thickBot="1">
      <c r="A49" s="112" t="s">
        <v>134</v>
      </c>
      <c r="B49" s="225" t="s">
        <v>100</v>
      </c>
      <c r="C49" s="226" t="s">
        <v>21</v>
      </c>
      <c r="D49" s="7"/>
      <c r="E49" s="13" t="s">
        <v>16</v>
      </c>
      <c r="F49" s="29"/>
      <c r="G49" s="8"/>
      <c r="H49" s="29"/>
      <c r="I49" s="8"/>
      <c r="J49" s="29"/>
      <c r="K49" s="2"/>
      <c r="L49" s="7" t="s">
        <v>16</v>
      </c>
      <c r="M49" s="46"/>
      <c r="N49" s="31"/>
      <c r="O49" s="13"/>
      <c r="P49" s="29"/>
      <c r="Q49" s="13"/>
      <c r="R49" s="31"/>
      <c r="S49" s="13"/>
      <c r="T49" s="29"/>
      <c r="U49" s="60"/>
      <c r="V49" s="8" t="s">
        <v>16</v>
      </c>
      <c r="W49" s="61"/>
      <c r="X49" s="11"/>
      <c r="Y49" s="62" t="s">
        <v>16</v>
      </c>
      <c r="Z49" s="11"/>
      <c r="AA49" s="62"/>
      <c r="AB49" s="11"/>
      <c r="AC49" s="62"/>
      <c r="AD49" s="8" t="s">
        <v>16</v>
      </c>
      <c r="AE49" s="62"/>
      <c r="AF49" s="11"/>
      <c r="AG49" s="30"/>
      <c r="AH49" s="11"/>
      <c r="AI49" s="30"/>
      <c r="AJ49" s="11"/>
      <c r="AK49" s="30"/>
      <c r="AL49" s="11" t="s">
        <v>16</v>
      </c>
      <c r="AM49" s="12"/>
      <c r="AO49" s="7" t="s">
        <v>16</v>
      </c>
      <c r="AP49" s="13"/>
      <c r="AQ49" s="29"/>
      <c r="AR49" s="8" t="s">
        <v>16</v>
      </c>
      <c r="AS49" s="29"/>
      <c r="AT49" s="8"/>
      <c r="AU49" s="266"/>
      <c r="AV49" s="261"/>
      <c r="AW49" s="16" t="s">
        <v>16</v>
      </c>
      <c r="AX49" s="7"/>
      <c r="AY49" s="13"/>
      <c r="AZ49" s="29"/>
      <c r="BA49" s="8" t="s">
        <v>16</v>
      </c>
      <c r="BB49" s="29"/>
      <c r="BC49" s="8"/>
      <c r="BD49" s="29"/>
      <c r="BE49" s="8"/>
      <c r="BF49" s="16" t="s">
        <v>16</v>
      </c>
      <c r="BG49" s="7" t="s">
        <v>16</v>
      </c>
      <c r="BH49" s="13"/>
      <c r="BI49" s="29"/>
      <c r="BJ49" s="8"/>
      <c r="BK49" s="29"/>
      <c r="BL49" s="8"/>
      <c r="BM49" s="29" t="s">
        <v>16</v>
      </c>
      <c r="BN49" s="8"/>
      <c r="BO49" s="16" t="s">
        <v>16</v>
      </c>
      <c r="BP49" s="6">
        <f t="shared" si="13"/>
        <v>14</v>
      </c>
      <c r="BQ49" s="6">
        <f t="shared" si="9"/>
        <v>6</v>
      </c>
      <c r="BR49" s="6">
        <f t="shared" si="10"/>
        <v>3</v>
      </c>
      <c r="BS49" s="6">
        <f t="shared" si="11"/>
        <v>2</v>
      </c>
      <c r="BT49" s="6">
        <f t="shared" si="12"/>
        <v>3</v>
      </c>
    </row>
    <row r="50" spans="1:72" ht="62.1" customHeight="1" thickBot="1">
      <c r="A50" s="112" t="s">
        <v>135</v>
      </c>
      <c r="B50" s="225" t="s">
        <v>101</v>
      </c>
      <c r="C50" s="226" t="s">
        <v>20</v>
      </c>
      <c r="D50" s="7"/>
      <c r="E50" s="13"/>
      <c r="F50" s="29"/>
      <c r="G50" s="8"/>
      <c r="H50" s="29"/>
      <c r="I50" s="8"/>
      <c r="J50" s="29"/>
      <c r="K50" s="2"/>
      <c r="L50" s="7"/>
      <c r="M50" s="46"/>
      <c r="N50" s="31"/>
      <c r="O50" s="13"/>
      <c r="P50" s="29" t="s">
        <v>16</v>
      </c>
      <c r="Q50" s="13" t="s">
        <v>16</v>
      </c>
      <c r="R50" s="31"/>
      <c r="S50" s="13"/>
      <c r="T50" s="29"/>
      <c r="U50" s="60"/>
      <c r="V50" s="8" t="s">
        <v>16</v>
      </c>
      <c r="W50" s="61"/>
      <c r="X50" s="11"/>
      <c r="Y50" s="62"/>
      <c r="Z50" s="11"/>
      <c r="AA50" s="62"/>
      <c r="AB50" s="11"/>
      <c r="AC50" s="62"/>
      <c r="AD50" s="68"/>
      <c r="AE50" s="62"/>
      <c r="AF50" s="11"/>
      <c r="AG50" s="30"/>
      <c r="AH50" s="11"/>
      <c r="AI50" s="30"/>
      <c r="AJ50" s="11"/>
      <c r="AK50" s="30"/>
      <c r="AL50" s="11" t="s">
        <v>16</v>
      </c>
      <c r="AM50" s="12"/>
      <c r="AO50" s="7"/>
      <c r="AP50" s="13"/>
      <c r="AQ50" s="29"/>
      <c r="AR50" s="8"/>
      <c r="AS50" s="29"/>
      <c r="AT50" s="8"/>
      <c r="AU50" s="266"/>
      <c r="AV50" s="261"/>
      <c r="AW50" s="16"/>
      <c r="AX50" s="7"/>
      <c r="AY50" s="13"/>
      <c r="AZ50" s="29"/>
      <c r="BA50" s="8"/>
      <c r="BB50" s="29"/>
      <c r="BC50" s="8"/>
      <c r="BD50" s="29"/>
      <c r="BE50" s="8"/>
      <c r="BF50" s="16"/>
      <c r="BG50" s="7"/>
      <c r="BH50" s="13"/>
      <c r="BI50" s="29"/>
      <c r="BJ50" s="8"/>
      <c r="BK50" s="29"/>
      <c r="BL50" s="8"/>
      <c r="BM50" s="29"/>
      <c r="BN50" s="8"/>
      <c r="BO50" s="16"/>
      <c r="BP50" s="6">
        <f t="shared" si="13"/>
        <v>4</v>
      </c>
      <c r="BQ50" s="6">
        <f t="shared" si="9"/>
        <v>4</v>
      </c>
      <c r="BR50" s="6">
        <f t="shared" si="10"/>
        <v>0</v>
      </c>
      <c r="BS50" s="6">
        <f t="shared" si="11"/>
        <v>0</v>
      </c>
      <c r="BT50" s="6">
        <f t="shared" si="12"/>
        <v>0</v>
      </c>
    </row>
    <row r="51" spans="1:72" ht="62.1" customHeight="1" thickBot="1">
      <c r="A51" s="112" t="s">
        <v>136</v>
      </c>
      <c r="B51" s="225" t="s">
        <v>102</v>
      </c>
      <c r="C51" s="226" t="s">
        <v>152</v>
      </c>
      <c r="D51" s="7" t="s">
        <v>16</v>
      </c>
      <c r="E51" s="13"/>
      <c r="F51" s="29"/>
      <c r="G51" s="8"/>
      <c r="H51" s="29"/>
      <c r="I51" s="8"/>
      <c r="J51" s="29"/>
      <c r="K51" s="2"/>
      <c r="L51" s="7"/>
      <c r="M51" s="46"/>
      <c r="N51" s="31"/>
      <c r="O51" s="13"/>
      <c r="P51" s="29"/>
      <c r="Q51" s="13"/>
      <c r="R51" s="31"/>
      <c r="S51" s="13"/>
      <c r="T51" s="29"/>
      <c r="U51" s="60"/>
      <c r="V51" s="8"/>
      <c r="W51" s="61"/>
      <c r="X51" s="11"/>
      <c r="Y51" s="62"/>
      <c r="Z51" s="11"/>
      <c r="AA51" s="62"/>
      <c r="AB51" s="11"/>
      <c r="AC51" s="62"/>
      <c r="AD51" s="68"/>
      <c r="AE51" s="62"/>
      <c r="AF51" s="11"/>
      <c r="AG51" s="30"/>
      <c r="AH51" s="11"/>
      <c r="AI51" s="30"/>
      <c r="AJ51" s="11"/>
      <c r="AK51" s="30"/>
      <c r="AL51" s="11" t="s">
        <v>16</v>
      </c>
      <c r="AM51" s="12"/>
      <c r="AO51" s="7"/>
      <c r="AP51" s="13"/>
      <c r="AQ51" s="29"/>
      <c r="AR51" s="8"/>
      <c r="AS51" s="29"/>
      <c r="AT51" s="8"/>
      <c r="AU51" s="266"/>
      <c r="AV51" s="261" t="s">
        <v>16</v>
      </c>
      <c r="AW51" s="16"/>
      <c r="AX51" s="7"/>
      <c r="AY51" s="13"/>
      <c r="AZ51" s="29"/>
      <c r="BA51" s="8"/>
      <c r="BB51" s="29"/>
      <c r="BC51" s="8"/>
      <c r="BD51" s="29"/>
      <c r="BE51" s="8" t="s">
        <v>16</v>
      </c>
      <c r="BF51" s="16"/>
      <c r="BG51" s="7"/>
      <c r="BH51" s="13"/>
      <c r="BI51" s="29"/>
      <c r="BJ51" s="8"/>
      <c r="BK51" s="29"/>
      <c r="BL51" s="8"/>
      <c r="BM51" s="29"/>
      <c r="BN51" s="8" t="s">
        <v>16</v>
      </c>
      <c r="BO51" s="16"/>
      <c r="BP51" s="6">
        <f t="shared" si="13"/>
        <v>5</v>
      </c>
      <c r="BQ51" s="6">
        <f t="shared" si="9"/>
        <v>2</v>
      </c>
      <c r="BR51" s="6">
        <f t="shared" si="10"/>
        <v>1</v>
      </c>
      <c r="BS51" s="6">
        <f t="shared" si="11"/>
        <v>1</v>
      </c>
      <c r="BT51" s="6">
        <f t="shared" si="12"/>
        <v>1</v>
      </c>
    </row>
    <row r="52" spans="1:72" ht="62.1" customHeight="1" thickBot="1">
      <c r="A52" s="112" t="s">
        <v>137</v>
      </c>
      <c r="B52" s="225" t="s">
        <v>103</v>
      </c>
      <c r="C52" s="227" t="s">
        <v>153</v>
      </c>
      <c r="D52" s="7" t="s">
        <v>16</v>
      </c>
      <c r="E52" s="13"/>
      <c r="F52" s="29"/>
      <c r="G52" s="8"/>
      <c r="H52" s="29"/>
      <c r="I52" s="8"/>
      <c r="J52" s="29"/>
      <c r="K52" s="2"/>
      <c r="L52" s="7"/>
      <c r="M52" s="46" t="s">
        <v>16</v>
      </c>
      <c r="N52" s="31"/>
      <c r="O52" s="13" t="s">
        <v>16</v>
      </c>
      <c r="P52" s="29"/>
      <c r="Q52" s="13"/>
      <c r="R52" s="31"/>
      <c r="S52" s="13"/>
      <c r="T52" s="29"/>
      <c r="U52" s="60"/>
      <c r="V52" s="8" t="s">
        <v>16</v>
      </c>
      <c r="W52" s="61"/>
      <c r="X52" s="11"/>
      <c r="Y52" s="62"/>
      <c r="Z52" s="11"/>
      <c r="AA52" s="62"/>
      <c r="AB52" s="11"/>
      <c r="AC52" s="62"/>
      <c r="AD52" s="8" t="s">
        <v>16</v>
      </c>
      <c r="AE52" s="62" t="s">
        <v>16</v>
      </c>
      <c r="AF52" s="11"/>
      <c r="AG52" s="30"/>
      <c r="AH52" s="11" t="s">
        <v>16</v>
      </c>
      <c r="AI52" s="30"/>
      <c r="AJ52" s="11"/>
      <c r="AK52" s="30"/>
      <c r="AL52" s="11" t="s">
        <v>16</v>
      </c>
      <c r="AM52" s="12"/>
      <c r="AO52" s="7"/>
      <c r="AP52" s="13"/>
      <c r="AQ52" s="29"/>
      <c r="AR52" s="8"/>
      <c r="AS52" s="29"/>
      <c r="AT52" s="8"/>
      <c r="AU52" s="266"/>
      <c r="AV52" s="261" t="s">
        <v>16</v>
      </c>
      <c r="AW52" s="16"/>
      <c r="AX52" s="7"/>
      <c r="AY52" s="13"/>
      <c r="AZ52" s="29"/>
      <c r="BA52" s="8"/>
      <c r="BB52" s="29" t="s">
        <v>16</v>
      </c>
      <c r="BC52" s="8" t="s">
        <v>16</v>
      </c>
      <c r="BD52" s="29" t="s">
        <v>16</v>
      </c>
      <c r="BE52" s="8" t="s">
        <v>16</v>
      </c>
      <c r="BF52" s="16"/>
      <c r="BG52" s="7" t="s">
        <v>16</v>
      </c>
      <c r="BH52" s="13"/>
      <c r="BI52" s="29" t="s">
        <v>16</v>
      </c>
      <c r="BJ52" s="8"/>
      <c r="BK52" s="29"/>
      <c r="BL52" s="8"/>
      <c r="BM52" s="29" t="s">
        <v>16</v>
      </c>
      <c r="BN52" s="8" t="s">
        <v>16</v>
      </c>
      <c r="BO52" s="16"/>
      <c r="BP52" s="6">
        <f>COUNTA(D52:BO52)</f>
        <v>17</v>
      </c>
      <c r="BQ52" s="6">
        <f t="shared" si="9"/>
        <v>8</v>
      </c>
      <c r="BR52" s="6">
        <f t="shared" si="10"/>
        <v>1</v>
      </c>
      <c r="BS52" s="6">
        <f t="shared" si="11"/>
        <v>4</v>
      </c>
      <c r="BT52" s="6">
        <f t="shared" si="12"/>
        <v>4</v>
      </c>
    </row>
    <row r="53" spans="1:72" ht="62.1" customHeight="1" thickBot="1">
      <c r="A53" s="112" t="s">
        <v>138</v>
      </c>
      <c r="B53" s="225" t="s">
        <v>104</v>
      </c>
      <c r="C53" s="226" t="s">
        <v>21</v>
      </c>
      <c r="D53" s="7"/>
      <c r="E53" s="13"/>
      <c r="F53" s="29"/>
      <c r="G53" s="8"/>
      <c r="H53" s="29"/>
      <c r="I53" s="8"/>
      <c r="J53" s="29"/>
      <c r="K53" s="2"/>
      <c r="L53" s="7"/>
      <c r="M53" s="46"/>
      <c r="N53" s="31"/>
      <c r="O53" s="13"/>
      <c r="P53" s="29"/>
      <c r="Q53" s="13"/>
      <c r="R53" s="31"/>
      <c r="S53" s="13" t="s">
        <v>16</v>
      </c>
      <c r="T53" s="29" t="s">
        <v>16</v>
      </c>
      <c r="U53" s="60"/>
      <c r="V53" s="8"/>
      <c r="W53" s="61"/>
      <c r="X53" s="11"/>
      <c r="Y53" s="62"/>
      <c r="Z53" s="11" t="s">
        <v>16</v>
      </c>
      <c r="AA53" s="62"/>
      <c r="AB53" s="11"/>
      <c r="AC53" s="62"/>
      <c r="AD53" s="68"/>
      <c r="AE53" s="62" t="s">
        <v>16</v>
      </c>
      <c r="AF53" s="11" t="s">
        <v>16</v>
      </c>
      <c r="AG53" s="30"/>
      <c r="AH53" s="11"/>
      <c r="AI53" s="30"/>
      <c r="AJ53" s="11"/>
      <c r="AK53" s="30"/>
      <c r="AL53" s="11"/>
      <c r="AM53" s="12"/>
      <c r="AO53" s="7"/>
      <c r="AP53" s="13"/>
      <c r="AQ53" s="29"/>
      <c r="AR53" s="8"/>
      <c r="AS53" s="29"/>
      <c r="AT53" s="8"/>
      <c r="AU53" s="266"/>
      <c r="AV53" s="261"/>
      <c r="AW53" s="16" t="s">
        <v>16</v>
      </c>
      <c r="AX53" s="7"/>
      <c r="AY53" s="13"/>
      <c r="AZ53" s="29"/>
      <c r="BA53" s="8"/>
      <c r="BB53" s="29"/>
      <c r="BC53" s="8"/>
      <c r="BD53" s="29"/>
      <c r="BE53" s="8"/>
      <c r="BF53" s="16" t="s">
        <v>16</v>
      </c>
      <c r="BG53" s="7"/>
      <c r="BH53" s="13"/>
      <c r="BI53" s="29"/>
      <c r="BJ53" s="8" t="s">
        <v>16</v>
      </c>
      <c r="BK53" s="29" t="s">
        <v>16</v>
      </c>
      <c r="BL53" s="8"/>
      <c r="BM53" s="29"/>
      <c r="BN53" s="8"/>
      <c r="BO53" s="16"/>
      <c r="BP53" s="6">
        <f t="shared" ref="BP53:BP57" si="14">COUNTA(D53:BO53)</f>
        <v>9</v>
      </c>
      <c r="BQ53" s="6">
        <f t="shared" si="9"/>
        <v>5</v>
      </c>
      <c r="BR53" s="6">
        <f t="shared" si="10"/>
        <v>1</v>
      </c>
      <c r="BS53" s="6">
        <f t="shared" si="11"/>
        <v>1</v>
      </c>
      <c r="BT53" s="6">
        <f t="shared" si="12"/>
        <v>2</v>
      </c>
    </row>
    <row r="54" spans="1:72" ht="62.1" customHeight="1" thickBot="1">
      <c r="A54" s="112" t="s">
        <v>139</v>
      </c>
      <c r="B54" s="225" t="s">
        <v>105</v>
      </c>
      <c r="C54" s="226" t="s">
        <v>22</v>
      </c>
      <c r="D54" s="7"/>
      <c r="E54" s="13"/>
      <c r="F54" s="29"/>
      <c r="G54" s="8"/>
      <c r="H54" s="29" t="s">
        <v>16</v>
      </c>
      <c r="I54" s="8" t="s">
        <v>16</v>
      </c>
      <c r="J54" s="29"/>
      <c r="K54" s="2"/>
      <c r="L54" s="7"/>
      <c r="M54" s="46" t="s">
        <v>16</v>
      </c>
      <c r="N54" s="31"/>
      <c r="O54" s="13"/>
      <c r="P54" s="29" t="s">
        <v>16</v>
      </c>
      <c r="Q54" s="13"/>
      <c r="R54" s="31"/>
      <c r="S54" s="13"/>
      <c r="T54" s="29" t="s">
        <v>16</v>
      </c>
      <c r="U54" s="60"/>
      <c r="V54" s="8"/>
      <c r="W54" s="61"/>
      <c r="X54" s="11"/>
      <c r="Y54" s="62" t="s">
        <v>16</v>
      </c>
      <c r="Z54" s="11" t="s">
        <v>16</v>
      </c>
      <c r="AA54" s="62" t="s">
        <v>16</v>
      </c>
      <c r="AB54" s="11"/>
      <c r="AC54" s="62"/>
      <c r="AD54" s="68"/>
      <c r="AE54" s="62" t="s">
        <v>16</v>
      </c>
      <c r="AF54" s="11"/>
      <c r="AG54" s="30"/>
      <c r="AH54" s="11" t="s">
        <v>16</v>
      </c>
      <c r="AI54" s="30" t="s">
        <v>16</v>
      </c>
      <c r="AJ54" s="11"/>
      <c r="AK54" s="30"/>
      <c r="AL54" s="11" t="s">
        <v>16</v>
      </c>
      <c r="AM54" s="12" t="s">
        <v>16</v>
      </c>
      <c r="AO54" s="7"/>
      <c r="AP54" s="13"/>
      <c r="AQ54" s="29"/>
      <c r="AR54" s="8"/>
      <c r="AS54" s="29"/>
      <c r="AT54" s="8"/>
      <c r="AU54" s="266"/>
      <c r="AV54" s="261" t="s">
        <v>16</v>
      </c>
      <c r="AW54" s="16" t="s">
        <v>16</v>
      </c>
      <c r="AX54" s="7"/>
      <c r="AY54" s="13"/>
      <c r="AZ54" s="29"/>
      <c r="BA54" s="8"/>
      <c r="BB54" s="29"/>
      <c r="BC54" s="8"/>
      <c r="BD54" s="29"/>
      <c r="BE54" s="8" t="s">
        <v>16</v>
      </c>
      <c r="BF54" s="16" t="s">
        <v>16</v>
      </c>
      <c r="BG54" s="7"/>
      <c r="BH54" s="13"/>
      <c r="BI54" s="29" t="s">
        <v>16</v>
      </c>
      <c r="BJ54" s="8" t="s">
        <v>16</v>
      </c>
      <c r="BK54" s="29" t="s">
        <v>16</v>
      </c>
      <c r="BL54" s="8"/>
      <c r="BM54" s="29"/>
      <c r="BN54" s="8" t="s">
        <v>16</v>
      </c>
      <c r="BO54" s="16"/>
      <c r="BP54" s="6">
        <f t="shared" si="14"/>
        <v>21</v>
      </c>
      <c r="BQ54" s="6">
        <f t="shared" si="9"/>
        <v>13</v>
      </c>
      <c r="BR54" s="6">
        <f t="shared" si="10"/>
        <v>2</v>
      </c>
      <c r="BS54" s="6">
        <f t="shared" si="11"/>
        <v>2</v>
      </c>
      <c r="BT54" s="6">
        <f t="shared" si="12"/>
        <v>4</v>
      </c>
    </row>
    <row r="55" spans="1:72" ht="62.1" customHeight="1" thickBot="1">
      <c r="A55" s="112" t="s">
        <v>140</v>
      </c>
      <c r="B55" s="225" t="s">
        <v>106</v>
      </c>
      <c r="C55" s="226" t="s">
        <v>19</v>
      </c>
      <c r="D55" s="7"/>
      <c r="E55" s="13"/>
      <c r="F55" s="29"/>
      <c r="G55" s="8"/>
      <c r="H55" s="29"/>
      <c r="I55" s="8"/>
      <c r="J55" s="29"/>
      <c r="K55" s="2"/>
      <c r="L55" s="7"/>
      <c r="M55" s="46" t="s">
        <v>16</v>
      </c>
      <c r="N55" s="31"/>
      <c r="O55" s="13"/>
      <c r="P55" s="29"/>
      <c r="Q55" s="13"/>
      <c r="R55" s="31"/>
      <c r="S55" s="13"/>
      <c r="T55" s="29"/>
      <c r="U55" s="60"/>
      <c r="V55" s="8"/>
      <c r="W55" s="61"/>
      <c r="X55" s="11"/>
      <c r="Y55" s="62"/>
      <c r="Z55" s="11"/>
      <c r="AA55" s="62" t="s">
        <v>16</v>
      </c>
      <c r="AB55" s="11" t="s">
        <v>16</v>
      </c>
      <c r="AC55" s="62"/>
      <c r="AD55" s="71" t="s">
        <v>16</v>
      </c>
      <c r="AE55" s="62"/>
      <c r="AF55" s="11" t="s">
        <v>16</v>
      </c>
      <c r="AG55" s="30"/>
      <c r="AH55" s="11"/>
      <c r="AI55" s="30"/>
      <c r="AJ55" s="11" t="s">
        <v>16</v>
      </c>
      <c r="AK55" s="30"/>
      <c r="AL55" s="11"/>
      <c r="AM55" s="12"/>
      <c r="AO55" s="7"/>
      <c r="AP55" s="13" t="s">
        <v>16</v>
      </c>
      <c r="AQ55" s="29"/>
      <c r="AR55" s="8"/>
      <c r="AS55" s="29"/>
      <c r="AT55" s="8"/>
      <c r="AU55" s="266"/>
      <c r="AV55" s="261"/>
      <c r="AW55" s="16"/>
      <c r="AX55" s="7" t="s">
        <v>16</v>
      </c>
      <c r="AY55" s="13" t="s">
        <v>16</v>
      </c>
      <c r="AZ55" s="29" t="s">
        <v>16</v>
      </c>
      <c r="BA55" s="8"/>
      <c r="BB55" s="29"/>
      <c r="BC55" s="8" t="s">
        <v>16</v>
      </c>
      <c r="BD55" s="29"/>
      <c r="BE55" s="8"/>
      <c r="BF55" s="16"/>
      <c r="BG55" s="7" t="s">
        <v>16</v>
      </c>
      <c r="BH55" s="13"/>
      <c r="BI55" s="29"/>
      <c r="BJ55" s="8"/>
      <c r="BK55" s="29"/>
      <c r="BL55" s="8" t="s">
        <v>16</v>
      </c>
      <c r="BM55" s="29"/>
      <c r="BN55" s="8"/>
      <c r="BO55" s="16"/>
      <c r="BP55" s="6">
        <f t="shared" si="14"/>
        <v>13</v>
      </c>
      <c r="BQ55" s="6">
        <f t="shared" si="9"/>
        <v>6</v>
      </c>
      <c r="BR55" s="6">
        <f t="shared" si="10"/>
        <v>1</v>
      </c>
      <c r="BS55" s="6">
        <f t="shared" si="11"/>
        <v>4</v>
      </c>
      <c r="BT55" s="6">
        <f t="shared" si="12"/>
        <v>2</v>
      </c>
    </row>
    <row r="56" spans="1:72" ht="62.1" customHeight="1" thickBot="1">
      <c r="A56" s="112" t="s">
        <v>141</v>
      </c>
      <c r="B56" s="225" t="s">
        <v>209</v>
      </c>
      <c r="C56" s="226" t="s">
        <v>19</v>
      </c>
      <c r="D56" s="7"/>
      <c r="E56" s="13"/>
      <c r="F56" s="29"/>
      <c r="G56" s="8"/>
      <c r="H56" s="29"/>
      <c r="I56" s="8"/>
      <c r="J56" s="29"/>
      <c r="K56" s="2"/>
      <c r="L56" s="7"/>
      <c r="M56" s="46" t="s">
        <v>16</v>
      </c>
      <c r="N56" s="31"/>
      <c r="O56" s="13"/>
      <c r="P56" s="29"/>
      <c r="Q56" s="13" t="s">
        <v>16</v>
      </c>
      <c r="R56" s="31"/>
      <c r="S56" s="13"/>
      <c r="T56" s="29"/>
      <c r="U56" s="60"/>
      <c r="V56" s="8"/>
      <c r="W56" s="61"/>
      <c r="X56" s="11"/>
      <c r="Y56" s="62"/>
      <c r="Z56" s="11"/>
      <c r="AA56" s="62"/>
      <c r="AB56" s="11"/>
      <c r="AC56" s="62"/>
      <c r="AD56" s="68"/>
      <c r="AE56" s="62"/>
      <c r="AF56" s="11"/>
      <c r="AG56" s="30"/>
      <c r="AH56" s="11"/>
      <c r="AI56" s="30" t="s">
        <v>16</v>
      </c>
      <c r="AJ56" s="11" t="s">
        <v>16</v>
      </c>
      <c r="AK56" s="30"/>
      <c r="AL56" s="11"/>
      <c r="AM56" s="12"/>
      <c r="AO56" s="7"/>
      <c r="AP56" s="13"/>
      <c r="AQ56" s="29"/>
      <c r="AR56" s="8"/>
      <c r="AS56" s="29"/>
      <c r="AT56" s="8" t="s">
        <v>16</v>
      </c>
      <c r="AU56" s="266"/>
      <c r="AV56" s="261"/>
      <c r="AW56" s="16" t="s">
        <v>16</v>
      </c>
      <c r="AX56" s="7"/>
      <c r="AY56" s="13"/>
      <c r="AZ56" s="29"/>
      <c r="BA56" s="8"/>
      <c r="BB56" s="29" t="s">
        <v>16</v>
      </c>
      <c r="BC56" s="8"/>
      <c r="BD56" s="29" t="s">
        <v>16</v>
      </c>
      <c r="BE56" s="8"/>
      <c r="BF56" s="16" t="s">
        <v>16</v>
      </c>
      <c r="BG56" s="7"/>
      <c r="BH56" s="13"/>
      <c r="BI56" s="29"/>
      <c r="BJ56" s="8"/>
      <c r="BK56" s="29"/>
      <c r="BL56" s="8"/>
      <c r="BM56" s="29" t="s">
        <v>16</v>
      </c>
      <c r="BN56" s="8"/>
      <c r="BO56" s="16" t="s">
        <v>16</v>
      </c>
      <c r="BP56" s="6">
        <f t="shared" si="14"/>
        <v>11</v>
      </c>
      <c r="BQ56" s="6">
        <f t="shared" si="9"/>
        <v>4</v>
      </c>
      <c r="BR56" s="6">
        <f t="shared" si="10"/>
        <v>2</v>
      </c>
      <c r="BS56" s="6">
        <f t="shared" si="11"/>
        <v>3</v>
      </c>
      <c r="BT56" s="6">
        <f t="shared" si="12"/>
        <v>2</v>
      </c>
    </row>
    <row r="57" spans="1:72" ht="62.1" customHeight="1" thickBot="1">
      <c r="A57" s="121" t="s">
        <v>142</v>
      </c>
      <c r="B57" s="228" t="s">
        <v>107</v>
      </c>
      <c r="C57" s="226" t="s">
        <v>19</v>
      </c>
      <c r="D57" s="7"/>
      <c r="E57" s="13"/>
      <c r="F57" s="29"/>
      <c r="G57" s="8"/>
      <c r="H57" s="29"/>
      <c r="I57" s="8"/>
      <c r="J57" s="29"/>
      <c r="K57" s="2"/>
      <c r="L57" s="7"/>
      <c r="M57" s="46" t="s">
        <v>16</v>
      </c>
      <c r="N57" s="31"/>
      <c r="O57" s="13"/>
      <c r="P57" s="29"/>
      <c r="Q57" s="13" t="s">
        <v>16</v>
      </c>
      <c r="R57" s="31"/>
      <c r="S57" s="13"/>
      <c r="T57" s="29"/>
      <c r="U57" s="60"/>
      <c r="V57" s="8" t="s">
        <v>16</v>
      </c>
      <c r="W57" s="61"/>
      <c r="X57" s="11"/>
      <c r="Y57" s="62"/>
      <c r="Z57" s="11"/>
      <c r="AA57" s="62" t="s">
        <v>16</v>
      </c>
      <c r="AB57" s="11" t="s">
        <v>16</v>
      </c>
      <c r="AC57" s="62"/>
      <c r="AD57" s="11" t="s">
        <v>16</v>
      </c>
      <c r="AE57" s="62"/>
      <c r="AF57" s="11" t="s">
        <v>16</v>
      </c>
      <c r="AG57" s="30" t="s">
        <v>16</v>
      </c>
      <c r="AH57" s="11" t="s">
        <v>16</v>
      </c>
      <c r="AI57" s="30"/>
      <c r="AJ57" s="11" t="s">
        <v>16</v>
      </c>
      <c r="AK57" s="30"/>
      <c r="AL57" s="11"/>
      <c r="AM57" s="12"/>
      <c r="AO57" s="7"/>
      <c r="AP57" s="13" t="s">
        <v>16</v>
      </c>
      <c r="AQ57" s="29"/>
      <c r="AR57" s="8"/>
      <c r="AS57" s="29"/>
      <c r="AT57" s="8" t="s">
        <v>16</v>
      </c>
      <c r="AU57" s="266"/>
      <c r="AV57" s="261"/>
      <c r="AW57" s="16" t="s">
        <v>16</v>
      </c>
      <c r="AX57" s="7"/>
      <c r="AY57" s="13"/>
      <c r="AZ57" s="29" t="s">
        <v>16</v>
      </c>
      <c r="BA57" s="8"/>
      <c r="BB57" s="29"/>
      <c r="BC57" s="8" t="s">
        <v>16</v>
      </c>
      <c r="BD57" s="29" t="s">
        <v>16</v>
      </c>
      <c r="BE57" s="8"/>
      <c r="BF57" s="16" t="s">
        <v>16</v>
      </c>
      <c r="BG57" s="7"/>
      <c r="BH57" s="13" t="s">
        <v>16</v>
      </c>
      <c r="BI57" s="29"/>
      <c r="BJ57" s="8" t="s">
        <v>16</v>
      </c>
      <c r="BK57" s="29" t="s">
        <v>16</v>
      </c>
      <c r="BL57" s="8" t="s">
        <v>16</v>
      </c>
      <c r="BM57" s="29" t="s">
        <v>16</v>
      </c>
      <c r="BN57" s="8"/>
      <c r="BO57" s="16" t="s">
        <v>16</v>
      </c>
      <c r="BP57" s="6">
        <f t="shared" si="14"/>
        <v>23</v>
      </c>
      <c r="BQ57" s="6">
        <f t="shared" si="9"/>
        <v>10</v>
      </c>
      <c r="BR57" s="6">
        <f t="shared" si="10"/>
        <v>3</v>
      </c>
      <c r="BS57" s="6">
        <f t="shared" si="11"/>
        <v>4</v>
      </c>
      <c r="BT57" s="6">
        <f t="shared" si="12"/>
        <v>6</v>
      </c>
    </row>
    <row r="58" spans="1:72" ht="16.5" customHeight="1" thickBot="1">
      <c r="A58" s="321"/>
      <c r="B58" s="280"/>
      <c r="C58" s="280"/>
      <c r="D58" s="280"/>
      <c r="E58" s="280"/>
      <c r="F58" s="280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0"/>
      <c r="AE58" s="280"/>
      <c r="AF58" s="280"/>
      <c r="AG58" s="280"/>
      <c r="AH58" s="280"/>
      <c r="AI58" s="280"/>
      <c r="AJ58" s="280"/>
      <c r="AK58" s="280"/>
      <c r="AL58" s="280"/>
      <c r="AM58" s="280"/>
      <c r="AN58" s="280"/>
      <c r="AO58" s="280"/>
      <c r="AP58" s="280"/>
      <c r="AQ58" s="280"/>
      <c r="AR58" s="280"/>
      <c r="AS58" s="280"/>
      <c r="AT58" s="280"/>
      <c r="AU58" s="280"/>
      <c r="AV58" s="280"/>
      <c r="AW58" s="280"/>
      <c r="AX58" s="280"/>
      <c r="AY58" s="280"/>
      <c r="AZ58" s="280"/>
      <c r="BA58" s="280"/>
      <c r="BB58" s="280"/>
      <c r="BC58" s="280"/>
      <c r="BD58" s="280"/>
      <c r="BE58" s="280"/>
      <c r="BF58" s="280"/>
      <c r="BG58" s="280"/>
      <c r="BH58" s="280"/>
      <c r="BI58" s="280"/>
      <c r="BJ58" s="280"/>
      <c r="BK58" s="280"/>
      <c r="BL58" s="280"/>
      <c r="BM58" s="280"/>
      <c r="BN58" s="280"/>
      <c r="BO58" s="322"/>
      <c r="BP58" s="6"/>
    </row>
    <row r="59" spans="1:72" ht="59.1" customHeight="1" thickBot="1">
      <c r="A59" s="112" t="s">
        <v>144</v>
      </c>
      <c r="B59" s="229" t="s">
        <v>108</v>
      </c>
      <c r="C59" s="230" t="s">
        <v>23</v>
      </c>
      <c r="D59" s="5"/>
      <c r="E59" s="15"/>
      <c r="F59" s="34"/>
      <c r="G59" s="15" t="s">
        <v>16</v>
      </c>
      <c r="H59" s="33"/>
      <c r="I59" s="49"/>
      <c r="J59" s="34"/>
      <c r="K59" s="50"/>
      <c r="L59" s="5"/>
      <c r="M59" s="56"/>
      <c r="N59" s="45"/>
      <c r="O59" s="28"/>
      <c r="P59" s="45"/>
      <c r="Q59" s="28"/>
      <c r="R59" s="45"/>
      <c r="S59" s="28"/>
      <c r="T59" s="45"/>
      <c r="U59" s="66"/>
      <c r="V59" s="49"/>
      <c r="W59" s="67"/>
      <c r="X59" s="69" t="s">
        <v>16</v>
      </c>
      <c r="Y59" s="72"/>
      <c r="Z59" s="69" t="s">
        <v>16</v>
      </c>
      <c r="AA59" s="72" t="s">
        <v>16</v>
      </c>
      <c r="AB59" s="69"/>
      <c r="AC59" s="72" t="s">
        <v>16</v>
      </c>
      <c r="AD59" s="69"/>
      <c r="AE59" s="72"/>
      <c r="AF59" s="69" t="s">
        <v>16</v>
      </c>
      <c r="AG59" s="72"/>
      <c r="AH59" s="69"/>
      <c r="AI59" s="72"/>
      <c r="AJ59" s="69"/>
      <c r="AK59" s="72"/>
      <c r="AL59" s="69" t="s">
        <v>16</v>
      </c>
      <c r="AM59" s="75"/>
      <c r="AO59" s="5"/>
      <c r="AP59" s="15"/>
      <c r="AQ59" s="34"/>
      <c r="AR59" s="15"/>
      <c r="AS59" s="33"/>
      <c r="AT59" s="49"/>
      <c r="AU59" s="269"/>
      <c r="AV59" s="267"/>
      <c r="AW59" s="81"/>
      <c r="AX59" s="5" t="s">
        <v>16</v>
      </c>
      <c r="AY59" s="15" t="s">
        <v>16</v>
      </c>
      <c r="AZ59" s="34"/>
      <c r="BA59" s="15"/>
      <c r="BB59" s="33"/>
      <c r="BC59" s="49"/>
      <c r="BD59" s="34"/>
      <c r="BE59" s="28"/>
      <c r="BF59" s="81"/>
      <c r="BG59" s="5"/>
      <c r="BH59" s="15"/>
      <c r="BI59" s="34"/>
      <c r="BJ59" s="15" t="s">
        <v>16</v>
      </c>
      <c r="BK59" s="33"/>
      <c r="BL59" s="49"/>
      <c r="BM59" s="34"/>
      <c r="BN59" s="28"/>
      <c r="BO59" s="81" t="s">
        <v>16</v>
      </c>
      <c r="BP59" s="6">
        <f>COUNTA(D59:BO59)</f>
        <v>11</v>
      </c>
      <c r="BQ59" s="6">
        <f t="shared" ref="BQ59:BQ65" si="15">COUNTA(D59:AM59)</f>
        <v>7</v>
      </c>
      <c r="BR59" s="6">
        <f t="shared" ref="BR59:BR65" si="16">COUNTA(AO59:AW59)</f>
        <v>0</v>
      </c>
      <c r="BS59" s="6">
        <f t="shared" ref="BS59:BS65" si="17">COUNTA(AX59:BF59)</f>
        <v>2</v>
      </c>
      <c r="BT59" s="6">
        <f t="shared" ref="BT59:BT65" si="18">COUNTA(BG59:BO59)</f>
        <v>2</v>
      </c>
    </row>
    <row r="60" spans="1:72" ht="59.1" customHeight="1" thickBot="1">
      <c r="A60" s="112" t="s">
        <v>145</v>
      </c>
      <c r="B60" s="225" t="s">
        <v>109</v>
      </c>
      <c r="C60" s="226" t="s">
        <v>23</v>
      </c>
      <c r="D60" s="14"/>
      <c r="E60" s="13"/>
      <c r="F60" s="31"/>
      <c r="G60" s="13"/>
      <c r="H60" s="31"/>
      <c r="I60" s="13"/>
      <c r="J60" s="31"/>
      <c r="K60" s="52"/>
      <c r="L60" s="14"/>
      <c r="M60" s="51"/>
      <c r="N60" s="31"/>
      <c r="O60" s="13"/>
      <c r="P60" s="31"/>
      <c r="Q60" s="13"/>
      <c r="R60" s="31"/>
      <c r="S60" s="13"/>
      <c r="T60" s="31" t="s">
        <v>16</v>
      </c>
      <c r="U60" s="65"/>
      <c r="V60" s="13"/>
      <c r="W60" s="64"/>
      <c r="X60" s="70"/>
      <c r="Y60" s="32"/>
      <c r="Z60" s="70"/>
      <c r="AA60" s="32"/>
      <c r="AB60" s="70"/>
      <c r="AC60" s="32"/>
      <c r="AD60" s="70"/>
      <c r="AE60" s="32"/>
      <c r="AF60" s="70"/>
      <c r="AG60" s="32" t="s">
        <v>16</v>
      </c>
      <c r="AH60" s="70" t="s">
        <v>16</v>
      </c>
      <c r="AI60" s="32"/>
      <c r="AJ60" s="70"/>
      <c r="AK60" s="32"/>
      <c r="AL60" s="70" t="s">
        <v>16</v>
      </c>
      <c r="AM60" s="17"/>
      <c r="AO60" s="14"/>
      <c r="AP60" s="13"/>
      <c r="AQ60" s="31"/>
      <c r="AR60" s="13"/>
      <c r="AS60" s="31"/>
      <c r="AT60" s="13" t="s">
        <v>16</v>
      </c>
      <c r="AU60" s="270"/>
      <c r="AV60" s="260"/>
      <c r="AW60" s="16"/>
      <c r="AX60" s="14"/>
      <c r="AY60" s="13"/>
      <c r="AZ60" s="31" t="s">
        <v>16</v>
      </c>
      <c r="BA60" s="13"/>
      <c r="BB60" s="31"/>
      <c r="BC60" s="13"/>
      <c r="BD60" s="31"/>
      <c r="BE60" s="13"/>
      <c r="BF60" s="16"/>
      <c r="BG60" s="14"/>
      <c r="BH60" s="13"/>
      <c r="BI60" s="31"/>
      <c r="BJ60" s="13"/>
      <c r="BK60" s="31" t="s">
        <v>16</v>
      </c>
      <c r="BL60" s="13"/>
      <c r="BM60" s="31"/>
      <c r="BN60" s="13"/>
      <c r="BO60" s="16" t="s">
        <v>16</v>
      </c>
      <c r="BP60" s="6">
        <f>COUNTA(D60:BO60)</f>
        <v>8</v>
      </c>
      <c r="BQ60" s="6">
        <f t="shared" si="15"/>
        <v>4</v>
      </c>
      <c r="BR60" s="6">
        <f t="shared" si="16"/>
        <v>1</v>
      </c>
      <c r="BS60" s="6">
        <f t="shared" si="17"/>
        <v>1</v>
      </c>
      <c r="BT60" s="6">
        <f t="shared" si="18"/>
        <v>2</v>
      </c>
    </row>
    <row r="61" spans="1:72" ht="59.1" customHeight="1" thickBot="1">
      <c r="A61" s="112" t="s">
        <v>146</v>
      </c>
      <c r="B61" s="225" t="s">
        <v>110</v>
      </c>
      <c r="C61" s="226" t="s">
        <v>23</v>
      </c>
      <c r="D61" s="10"/>
      <c r="E61" s="11" t="s">
        <v>16</v>
      </c>
      <c r="F61" s="32"/>
      <c r="G61" s="11"/>
      <c r="H61" s="30" t="s">
        <v>16</v>
      </c>
      <c r="I61" s="11" t="s">
        <v>16</v>
      </c>
      <c r="J61" s="30"/>
      <c r="K61" s="47"/>
      <c r="L61" s="10"/>
      <c r="M61" s="48"/>
      <c r="N61" s="30"/>
      <c r="O61" s="11"/>
      <c r="P61" s="30"/>
      <c r="Q61" s="11"/>
      <c r="R61" s="30"/>
      <c r="S61" s="11"/>
      <c r="T61" s="30"/>
      <c r="U61" s="62"/>
      <c r="V61" s="11"/>
      <c r="W61" s="63"/>
      <c r="X61" s="11"/>
      <c r="Y61" s="30"/>
      <c r="Z61" s="11"/>
      <c r="AA61" s="30"/>
      <c r="AB61" s="11"/>
      <c r="AC61" s="30"/>
      <c r="AD61" s="11"/>
      <c r="AE61" s="30"/>
      <c r="AF61" s="11"/>
      <c r="AG61" s="30"/>
      <c r="AH61" s="11"/>
      <c r="AI61" s="30"/>
      <c r="AJ61" s="11"/>
      <c r="AK61" s="30"/>
      <c r="AL61" s="11" t="s">
        <v>16</v>
      </c>
      <c r="AM61" s="12"/>
      <c r="AO61" s="10"/>
      <c r="AP61" s="11"/>
      <c r="AQ61" s="32"/>
      <c r="AR61" s="11"/>
      <c r="AS61" s="30"/>
      <c r="AT61" s="11"/>
      <c r="AU61" s="271"/>
      <c r="AV61" s="268"/>
      <c r="AW61" s="12" t="s">
        <v>16</v>
      </c>
      <c r="AX61" s="10"/>
      <c r="AY61" s="11"/>
      <c r="AZ61" s="32"/>
      <c r="BA61" s="11"/>
      <c r="BB61" s="30"/>
      <c r="BC61" s="11"/>
      <c r="BD61" s="30"/>
      <c r="BE61" s="11"/>
      <c r="BF61" s="12" t="s">
        <v>16</v>
      </c>
      <c r="BG61" s="10"/>
      <c r="BH61" s="11"/>
      <c r="BI61" s="32"/>
      <c r="BJ61" s="11"/>
      <c r="BK61" s="30"/>
      <c r="BL61" s="11"/>
      <c r="BM61" s="30"/>
      <c r="BN61" s="11"/>
      <c r="BO61" s="12" t="s">
        <v>16</v>
      </c>
      <c r="BP61" s="6">
        <f>COUNTA(D61:BO61)</f>
        <v>7</v>
      </c>
      <c r="BQ61" s="6">
        <f t="shared" si="15"/>
        <v>4</v>
      </c>
      <c r="BR61" s="6">
        <f t="shared" si="16"/>
        <v>1</v>
      </c>
      <c r="BS61" s="6">
        <f t="shared" si="17"/>
        <v>1</v>
      </c>
      <c r="BT61" s="6">
        <f t="shared" si="18"/>
        <v>1</v>
      </c>
    </row>
    <row r="62" spans="1:72" ht="59.1" customHeight="1" thickBot="1">
      <c r="A62" s="112" t="s">
        <v>147</v>
      </c>
      <c r="B62" s="225" t="s">
        <v>111</v>
      </c>
      <c r="C62" s="226" t="s">
        <v>25</v>
      </c>
      <c r="D62" s="7"/>
      <c r="E62" s="8"/>
      <c r="F62" s="31"/>
      <c r="G62" s="8"/>
      <c r="H62" s="29"/>
      <c r="I62" s="8"/>
      <c r="J62" s="29"/>
      <c r="K62" s="2"/>
      <c r="L62" s="7"/>
      <c r="M62" s="46"/>
      <c r="N62" s="29" t="s">
        <v>16</v>
      </c>
      <c r="O62" s="8"/>
      <c r="P62" s="29"/>
      <c r="Q62" s="8"/>
      <c r="R62" s="29"/>
      <c r="S62" s="8"/>
      <c r="T62" s="29"/>
      <c r="U62" s="60"/>
      <c r="V62" s="8"/>
      <c r="W62" s="61"/>
      <c r="X62" s="11"/>
      <c r="Y62" s="30"/>
      <c r="Z62" s="11"/>
      <c r="AA62" s="30"/>
      <c r="AB62" s="11"/>
      <c r="AC62" s="30"/>
      <c r="AD62" s="11" t="s">
        <v>16</v>
      </c>
      <c r="AE62" s="30"/>
      <c r="AF62" s="11"/>
      <c r="AG62" s="30"/>
      <c r="AH62" s="11"/>
      <c r="AI62" s="30" t="s">
        <v>16</v>
      </c>
      <c r="AJ62" s="11"/>
      <c r="AK62" s="30" t="s">
        <v>16</v>
      </c>
      <c r="AL62" s="11"/>
      <c r="AM62" s="12"/>
      <c r="AO62" s="7" t="s">
        <v>16</v>
      </c>
      <c r="AP62" s="8"/>
      <c r="AQ62" s="31"/>
      <c r="AR62" s="8"/>
      <c r="AS62" s="29" t="s">
        <v>16</v>
      </c>
      <c r="AT62" s="8"/>
      <c r="AU62" s="272" t="s">
        <v>16</v>
      </c>
      <c r="AV62" s="261"/>
      <c r="AW62" s="9" t="s">
        <v>16</v>
      </c>
      <c r="AX62" s="7"/>
      <c r="AY62" s="8"/>
      <c r="AZ62" s="31"/>
      <c r="BA62" s="8" t="s">
        <v>16</v>
      </c>
      <c r="BB62" s="29"/>
      <c r="BC62" s="8"/>
      <c r="BD62" s="29"/>
      <c r="BE62" s="8"/>
      <c r="BF62" s="9" t="s">
        <v>16</v>
      </c>
      <c r="BG62" s="7"/>
      <c r="BH62" s="8"/>
      <c r="BI62" s="31"/>
      <c r="BJ62" s="8"/>
      <c r="BK62" s="29"/>
      <c r="BL62" s="8"/>
      <c r="BM62" s="29"/>
      <c r="BN62" s="8"/>
      <c r="BO62" s="9" t="s">
        <v>16</v>
      </c>
      <c r="BP62" s="6">
        <f t="shared" ref="BP62:BP63" si="19">COUNTA(D62:BO62)</f>
        <v>11</v>
      </c>
      <c r="BQ62" s="6">
        <f t="shared" si="15"/>
        <v>4</v>
      </c>
      <c r="BR62" s="6">
        <f t="shared" si="16"/>
        <v>4</v>
      </c>
      <c r="BS62" s="6">
        <f t="shared" si="17"/>
        <v>2</v>
      </c>
      <c r="BT62" s="6">
        <f t="shared" si="18"/>
        <v>1</v>
      </c>
    </row>
    <row r="63" spans="1:72" ht="59.1" customHeight="1" thickBot="1">
      <c r="A63" s="112" t="s">
        <v>148</v>
      </c>
      <c r="B63" s="225" t="s">
        <v>112</v>
      </c>
      <c r="C63" s="226" t="s">
        <v>24</v>
      </c>
      <c r="D63" s="7"/>
      <c r="E63" s="8"/>
      <c r="F63" s="31"/>
      <c r="G63" s="8" t="s">
        <v>16</v>
      </c>
      <c r="H63" s="29"/>
      <c r="I63" s="8"/>
      <c r="J63" s="29"/>
      <c r="K63" s="2"/>
      <c r="L63" s="7"/>
      <c r="M63" s="46"/>
      <c r="N63" s="29"/>
      <c r="O63" s="8"/>
      <c r="P63" s="29"/>
      <c r="Q63" s="8"/>
      <c r="R63" s="29"/>
      <c r="S63" s="8"/>
      <c r="T63" s="29"/>
      <c r="U63" s="60"/>
      <c r="V63" s="8"/>
      <c r="W63" s="61"/>
      <c r="X63" s="11"/>
      <c r="Y63" s="30"/>
      <c r="Z63" s="11"/>
      <c r="AA63" s="30"/>
      <c r="AB63" s="11"/>
      <c r="AC63" s="30"/>
      <c r="AD63" s="11" t="s">
        <v>16</v>
      </c>
      <c r="AE63" s="30"/>
      <c r="AF63" s="11"/>
      <c r="AG63" s="30"/>
      <c r="AH63" s="11" t="s">
        <v>16</v>
      </c>
      <c r="AI63" s="30"/>
      <c r="AJ63" s="11"/>
      <c r="AK63" s="30"/>
      <c r="AL63" s="11"/>
      <c r="AM63" s="12"/>
      <c r="AO63" s="7"/>
      <c r="AP63" s="8"/>
      <c r="AQ63" s="31"/>
      <c r="AR63" s="8"/>
      <c r="AS63" s="29"/>
      <c r="AT63" s="8"/>
      <c r="AU63" s="272"/>
      <c r="AV63" s="261" t="s">
        <v>16</v>
      </c>
      <c r="AW63" s="9"/>
      <c r="AX63" s="7"/>
      <c r="AY63" s="8"/>
      <c r="AZ63" s="31"/>
      <c r="BA63" s="8"/>
      <c r="BB63" s="29"/>
      <c r="BC63" s="8"/>
      <c r="BD63" s="29"/>
      <c r="BE63" s="8" t="s">
        <v>16</v>
      </c>
      <c r="BF63" s="9"/>
      <c r="BG63" s="7" t="s">
        <v>16</v>
      </c>
      <c r="BH63" s="8"/>
      <c r="BI63" s="31" t="s">
        <v>16</v>
      </c>
      <c r="BJ63" s="8"/>
      <c r="BK63" s="29"/>
      <c r="BL63" s="8" t="s">
        <v>16</v>
      </c>
      <c r="BM63" s="29" t="s">
        <v>16</v>
      </c>
      <c r="BN63" s="8" t="s">
        <v>16</v>
      </c>
      <c r="BO63" s="9"/>
      <c r="BP63" s="6">
        <f t="shared" si="19"/>
        <v>10</v>
      </c>
      <c r="BQ63" s="6">
        <f t="shared" si="15"/>
        <v>3</v>
      </c>
      <c r="BR63" s="6">
        <f t="shared" si="16"/>
        <v>1</v>
      </c>
      <c r="BS63" s="6">
        <f t="shared" si="17"/>
        <v>1</v>
      </c>
      <c r="BT63" s="6">
        <f t="shared" si="18"/>
        <v>5</v>
      </c>
    </row>
    <row r="64" spans="1:72" ht="59.1" customHeight="1" thickBot="1">
      <c r="A64" s="112" t="s">
        <v>149</v>
      </c>
      <c r="B64" s="225" t="s">
        <v>113</v>
      </c>
      <c r="C64" s="226" t="s">
        <v>23</v>
      </c>
      <c r="D64" s="14" t="s">
        <v>16</v>
      </c>
      <c r="E64" s="13"/>
      <c r="F64" s="31" t="s">
        <v>16</v>
      </c>
      <c r="G64" s="13"/>
      <c r="H64" s="31" t="s">
        <v>16</v>
      </c>
      <c r="I64" s="13" t="s">
        <v>16</v>
      </c>
      <c r="J64" s="31" t="s">
        <v>16</v>
      </c>
      <c r="K64" s="52" t="s">
        <v>16</v>
      </c>
      <c r="L64" s="7" t="s">
        <v>16</v>
      </c>
      <c r="M64" s="46"/>
      <c r="N64" s="29"/>
      <c r="O64" s="8"/>
      <c r="P64" s="31" t="s">
        <v>16</v>
      </c>
      <c r="Q64" s="13"/>
      <c r="R64" s="31" t="s">
        <v>16</v>
      </c>
      <c r="S64" s="13"/>
      <c r="T64" s="31"/>
      <c r="U64" s="65" t="s">
        <v>16</v>
      </c>
      <c r="V64" s="13" t="s">
        <v>16</v>
      </c>
      <c r="W64" s="64" t="s">
        <v>16</v>
      </c>
      <c r="X64" s="70" t="s">
        <v>16</v>
      </c>
      <c r="Y64" s="32" t="s">
        <v>16</v>
      </c>
      <c r="Z64" s="70"/>
      <c r="AA64" s="32"/>
      <c r="AB64" s="70" t="s">
        <v>16</v>
      </c>
      <c r="AC64" s="32" t="s">
        <v>16</v>
      </c>
      <c r="AD64" s="70"/>
      <c r="AE64" s="32"/>
      <c r="AF64" s="70"/>
      <c r="AG64" s="32"/>
      <c r="AH64" s="70" t="s">
        <v>16</v>
      </c>
      <c r="AI64" s="32"/>
      <c r="AJ64" s="70" t="s">
        <v>16</v>
      </c>
      <c r="AK64" s="32" t="s">
        <v>16</v>
      </c>
      <c r="AL64" s="70"/>
      <c r="AM64" s="17" t="s">
        <v>16</v>
      </c>
      <c r="AO64" s="14"/>
      <c r="AP64" s="13"/>
      <c r="AQ64" s="31" t="s">
        <v>16</v>
      </c>
      <c r="AR64" s="13"/>
      <c r="AS64" s="31"/>
      <c r="AT64" s="13"/>
      <c r="AU64" s="270"/>
      <c r="AV64" s="260"/>
      <c r="AW64" s="9" t="s">
        <v>16</v>
      </c>
      <c r="AX64" s="14" t="s">
        <v>16</v>
      </c>
      <c r="AY64" s="13" t="s">
        <v>16</v>
      </c>
      <c r="AZ64" s="31" t="s">
        <v>16</v>
      </c>
      <c r="BA64" s="13"/>
      <c r="BB64" s="31" t="s">
        <v>16</v>
      </c>
      <c r="BC64" s="13"/>
      <c r="BD64" s="31"/>
      <c r="BE64" s="13"/>
      <c r="BF64" s="9" t="s">
        <v>16</v>
      </c>
      <c r="BG64" s="14"/>
      <c r="BH64" s="13" t="s">
        <v>16</v>
      </c>
      <c r="BI64" s="31"/>
      <c r="BJ64" s="13"/>
      <c r="BK64" s="31"/>
      <c r="BL64" s="13"/>
      <c r="BM64" s="31"/>
      <c r="BN64" s="13"/>
      <c r="BO64" s="9" t="s">
        <v>16</v>
      </c>
      <c r="BP64" s="6">
        <f>COUNTA(D64:BO64)</f>
        <v>29</v>
      </c>
      <c r="BQ64" s="6">
        <f t="shared" si="15"/>
        <v>20</v>
      </c>
      <c r="BR64" s="6">
        <f t="shared" si="16"/>
        <v>2</v>
      </c>
      <c r="BS64" s="6">
        <f t="shared" si="17"/>
        <v>5</v>
      </c>
      <c r="BT64" s="6">
        <f t="shared" si="18"/>
        <v>2</v>
      </c>
    </row>
    <row r="65" spans="1:72" ht="59.1" customHeight="1" thickBot="1">
      <c r="A65" s="112" t="s">
        <v>150</v>
      </c>
      <c r="B65" s="225" t="s">
        <v>114</v>
      </c>
      <c r="C65" s="226" t="s">
        <v>24</v>
      </c>
      <c r="D65" s="7"/>
      <c r="E65" s="13"/>
      <c r="F65" s="29" t="s">
        <v>16</v>
      </c>
      <c r="G65" s="8"/>
      <c r="H65" s="31" t="s">
        <v>16</v>
      </c>
      <c r="I65" s="8"/>
      <c r="J65" s="29"/>
      <c r="K65" s="2"/>
      <c r="L65" s="18"/>
      <c r="M65" s="53" t="s">
        <v>16</v>
      </c>
      <c r="N65" s="55" t="s">
        <v>16</v>
      </c>
      <c r="O65" s="57" t="s">
        <v>16</v>
      </c>
      <c r="P65" s="55"/>
      <c r="Q65" s="57" t="s">
        <v>16</v>
      </c>
      <c r="R65" s="55"/>
      <c r="S65" s="57" t="s">
        <v>16</v>
      </c>
      <c r="T65" s="54"/>
      <c r="U65" s="65"/>
      <c r="V65" s="13"/>
      <c r="W65" s="64"/>
      <c r="X65" s="19"/>
      <c r="Y65" s="54"/>
      <c r="Z65" s="19"/>
      <c r="AA65" s="54"/>
      <c r="AB65" s="19" t="s">
        <v>16</v>
      </c>
      <c r="AC65" s="54"/>
      <c r="AD65" s="19" t="s">
        <v>16</v>
      </c>
      <c r="AE65" s="54" t="s">
        <v>16</v>
      </c>
      <c r="AF65" s="19"/>
      <c r="AG65" s="54"/>
      <c r="AH65" s="19"/>
      <c r="AI65" s="54" t="s">
        <v>16</v>
      </c>
      <c r="AJ65" s="19"/>
      <c r="AK65" s="54"/>
      <c r="AL65" s="19"/>
      <c r="AM65" s="76" t="s">
        <v>16</v>
      </c>
      <c r="AO65" s="7" t="s">
        <v>16</v>
      </c>
      <c r="AP65" s="13" t="s">
        <v>16</v>
      </c>
      <c r="AQ65" s="29"/>
      <c r="AR65" s="8" t="s">
        <v>16</v>
      </c>
      <c r="AS65" s="31" t="s">
        <v>16</v>
      </c>
      <c r="AT65" s="8" t="s">
        <v>16</v>
      </c>
      <c r="AU65" s="272" t="s">
        <v>16</v>
      </c>
      <c r="AV65" s="261"/>
      <c r="AW65" s="20" t="s">
        <v>16</v>
      </c>
      <c r="AX65" s="7"/>
      <c r="AY65" s="13"/>
      <c r="AZ65" s="29"/>
      <c r="BA65" s="8" t="s">
        <v>16</v>
      </c>
      <c r="BB65" s="31"/>
      <c r="BC65" s="8" t="s">
        <v>16</v>
      </c>
      <c r="BD65" s="29" t="s">
        <v>16</v>
      </c>
      <c r="BE65" s="57"/>
      <c r="BF65" s="20" t="s">
        <v>16</v>
      </c>
      <c r="BG65" s="7"/>
      <c r="BH65" s="13"/>
      <c r="BI65" s="29"/>
      <c r="BJ65" s="8"/>
      <c r="BK65" s="31"/>
      <c r="BL65" s="8"/>
      <c r="BM65" s="29"/>
      <c r="BN65" s="57"/>
      <c r="BO65" s="20" t="s">
        <v>16</v>
      </c>
      <c r="BP65" s="6">
        <f>COUNTA(D65:BO65)</f>
        <v>24</v>
      </c>
      <c r="BQ65" s="6">
        <f t="shared" si="15"/>
        <v>12</v>
      </c>
      <c r="BR65" s="6">
        <f t="shared" si="16"/>
        <v>7</v>
      </c>
      <c r="BS65" s="6">
        <f t="shared" si="17"/>
        <v>4</v>
      </c>
      <c r="BT65" s="6">
        <f t="shared" si="18"/>
        <v>1</v>
      </c>
    </row>
    <row r="66" spans="1:72" ht="13.5" customHeight="1" thickBot="1">
      <c r="A66" s="331"/>
      <c r="B66" s="286"/>
      <c r="C66" s="35" t="s">
        <v>26</v>
      </c>
      <c r="D66" s="36">
        <f t="shared" ref="D66:AM66" si="20">COUNTA(D7:D65)</f>
        <v>6</v>
      </c>
      <c r="E66" s="37">
        <f t="shared" si="20"/>
        <v>2</v>
      </c>
      <c r="F66" s="37">
        <f t="shared" si="20"/>
        <v>6</v>
      </c>
      <c r="G66" s="37">
        <f t="shared" si="20"/>
        <v>8</v>
      </c>
      <c r="H66" s="37">
        <f t="shared" si="20"/>
        <v>4</v>
      </c>
      <c r="I66" s="37">
        <f t="shared" si="20"/>
        <v>6</v>
      </c>
      <c r="J66" s="37">
        <f t="shared" si="20"/>
        <v>2</v>
      </c>
      <c r="K66" s="37">
        <f t="shared" si="20"/>
        <v>2</v>
      </c>
      <c r="L66" s="37">
        <f t="shared" si="20"/>
        <v>7</v>
      </c>
      <c r="M66" s="37">
        <f t="shared" si="20"/>
        <v>11</v>
      </c>
      <c r="N66" s="37">
        <f t="shared" si="20"/>
        <v>8</v>
      </c>
      <c r="O66" s="37">
        <f t="shared" si="20"/>
        <v>5</v>
      </c>
      <c r="P66" s="37">
        <f t="shared" si="20"/>
        <v>5</v>
      </c>
      <c r="Q66" s="37">
        <f t="shared" si="20"/>
        <v>9</v>
      </c>
      <c r="R66" s="37">
        <f t="shared" si="20"/>
        <v>5</v>
      </c>
      <c r="S66" s="37">
        <f t="shared" si="20"/>
        <v>6</v>
      </c>
      <c r="T66" s="37">
        <f t="shared" si="20"/>
        <v>8</v>
      </c>
      <c r="U66" s="37">
        <f t="shared" si="20"/>
        <v>11</v>
      </c>
      <c r="V66" s="37">
        <f t="shared" si="20"/>
        <v>6</v>
      </c>
      <c r="W66" s="37">
        <f t="shared" si="20"/>
        <v>5</v>
      </c>
      <c r="X66" s="37">
        <f t="shared" si="20"/>
        <v>10</v>
      </c>
      <c r="Y66" s="37">
        <f t="shared" si="20"/>
        <v>9</v>
      </c>
      <c r="Z66" s="37">
        <f t="shared" si="20"/>
        <v>8</v>
      </c>
      <c r="AA66" s="37">
        <f t="shared" si="20"/>
        <v>14</v>
      </c>
      <c r="AB66" s="37">
        <f t="shared" si="20"/>
        <v>8</v>
      </c>
      <c r="AC66" s="37">
        <f t="shared" si="20"/>
        <v>6</v>
      </c>
      <c r="AD66" s="37">
        <f t="shared" si="20"/>
        <v>16</v>
      </c>
      <c r="AE66" s="37">
        <f t="shared" si="20"/>
        <v>11</v>
      </c>
      <c r="AF66" s="37">
        <f t="shared" si="20"/>
        <v>15</v>
      </c>
      <c r="AG66" s="37">
        <f t="shared" si="20"/>
        <v>8</v>
      </c>
      <c r="AH66" s="37">
        <f t="shared" si="20"/>
        <v>10</v>
      </c>
      <c r="AI66" s="37">
        <f t="shared" si="20"/>
        <v>13</v>
      </c>
      <c r="AJ66" s="37">
        <f t="shared" si="20"/>
        <v>12</v>
      </c>
      <c r="AK66" s="37">
        <f t="shared" si="20"/>
        <v>5</v>
      </c>
      <c r="AL66" s="37">
        <f t="shared" si="20"/>
        <v>14</v>
      </c>
      <c r="AM66" s="37">
        <f t="shared" si="20"/>
        <v>6</v>
      </c>
      <c r="AO66" s="36">
        <f t="shared" ref="AO66:BO66" si="21">COUNTA(AO7:AO65)</f>
        <v>7</v>
      </c>
      <c r="AP66" s="37">
        <f t="shared" si="21"/>
        <v>9</v>
      </c>
      <c r="AQ66" s="37">
        <f t="shared" si="21"/>
        <v>5</v>
      </c>
      <c r="AR66" s="37">
        <f t="shared" si="21"/>
        <v>9</v>
      </c>
      <c r="AS66" s="37">
        <f t="shared" si="21"/>
        <v>7</v>
      </c>
      <c r="AT66" s="37">
        <f t="shared" si="21"/>
        <v>9</v>
      </c>
      <c r="AU66" s="37">
        <f t="shared" si="21"/>
        <v>6</v>
      </c>
      <c r="AV66" s="37">
        <f t="shared" si="21"/>
        <v>10</v>
      </c>
      <c r="AW66" s="37">
        <f t="shared" si="21"/>
        <v>22</v>
      </c>
      <c r="AX66" s="36">
        <f t="shared" si="21"/>
        <v>8</v>
      </c>
      <c r="AY66" s="37">
        <f t="shared" si="21"/>
        <v>8</v>
      </c>
      <c r="AZ66" s="37">
        <f t="shared" si="21"/>
        <v>9</v>
      </c>
      <c r="BA66" s="37">
        <f t="shared" si="21"/>
        <v>7</v>
      </c>
      <c r="BB66" s="37">
        <f t="shared" si="21"/>
        <v>10</v>
      </c>
      <c r="BC66" s="37">
        <f t="shared" si="21"/>
        <v>12</v>
      </c>
      <c r="BD66" s="37">
        <f t="shared" si="21"/>
        <v>11</v>
      </c>
      <c r="BE66" s="37">
        <f t="shared" si="21"/>
        <v>10</v>
      </c>
      <c r="BF66" s="37">
        <f t="shared" si="21"/>
        <v>17</v>
      </c>
      <c r="BG66" s="36">
        <f t="shared" si="21"/>
        <v>8</v>
      </c>
      <c r="BH66" s="37">
        <f t="shared" si="21"/>
        <v>5</v>
      </c>
      <c r="BI66" s="37">
        <f t="shared" si="21"/>
        <v>10</v>
      </c>
      <c r="BJ66" s="37">
        <f t="shared" si="21"/>
        <v>9</v>
      </c>
      <c r="BK66" s="37">
        <f t="shared" si="21"/>
        <v>9</v>
      </c>
      <c r="BL66" s="37">
        <f t="shared" si="21"/>
        <v>8</v>
      </c>
      <c r="BM66" s="37">
        <f t="shared" si="21"/>
        <v>9</v>
      </c>
      <c r="BN66" s="37">
        <f t="shared" si="21"/>
        <v>10</v>
      </c>
      <c r="BO66" s="37">
        <f t="shared" si="21"/>
        <v>22</v>
      </c>
      <c r="BP66" s="6"/>
    </row>
    <row r="67" spans="1:72" ht="13.5" customHeight="1" thickBot="1">
      <c r="A67" s="324"/>
      <c r="B67" s="332"/>
      <c r="C67" s="38" t="s">
        <v>27</v>
      </c>
      <c r="D67" s="323"/>
      <c r="E67" s="324"/>
      <c r="F67" s="324"/>
      <c r="G67" s="324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4"/>
      <c r="S67" s="324"/>
      <c r="T67" s="324"/>
      <c r="U67" s="324"/>
      <c r="V67" s="324"/>
      <c r="W67" s="324"/>
      <c r="X67" s="324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O67" s="323"/>
      <c r="AP67" s="324"/>
      <c r="AQ67" s="324"/>
      <c r="AR67" s="324"/>
      <c r="AS67" s="324"/>
      <c r="AT67" s="324"/>
      <c r="AU67" s="324"/>
      <c r="AV67" s="324"/>
      <c r="AW67" s="324"/>
      <c r="AX67" s="323"/>
      <c r="AY67" s="324"/>
      <c r="AZ67" s="324"/>
      <c r="BA67" s="324"/>
      <c r="BB67" s="324"/>
      <c r="BC67" s="324"/>
      <c r="BD67" s="324"/>
      <c r="BE67" s="324"/>
      <c r="BF67" s="324"/>
      <c r="BG67" s="323"/>
      <c r="BH67" s="324"/>
      <c r="BI67" s="324"/>
      <c r="BJ67" s="324"/>
      <c r="BK67" s="324"/>
      <c r="BL67" s="324"/>
      <c r="BM67" s="324"/>
      <c r="BN67" s="324"/>
      <c r="BO67" s="324"/>
      <c r="BP67" s="1"/>
    </row>
    <row r="68" spans="1:72" ht="13.5" customHeight="1">
      <c r="A68" s="39"/>
      <c r="Y68" s="73"/>
      <c r="AD68" s="73"/>
      <c r="BP68" s="1"/>
    </row>
    <row r="69" spans="1:72" ht="13.5" customHeight="1">
      <c r="A69" s="39"/>
      <c r="Y69" s="73"/>
      <c r="AD69" s="73"/>
      <c r="BP69" s="1"/>
    </row>
    <row r="70" spans="1:72" ht="13.5" customHeight="1">
      <c r="A70" s="39"/>
      <c r="Y70" s="73"/>
      <c r="AD70" s="73"/>
      <c r="BP70" s="1"/>
    </row>
    <row r="71" spans="1:72" ht="13.5" customHeight="1">
      <c r="A71" s="39"/>
      <c r="Y71" s="73"/>
      <c r="AD71" s="73"/>
      <c r="BP71" s="1"/>
    </row>
    <row r="72" spans="1:72" ht="13.5" customHeight="1">
      <c r="A72" s="39"/>
      <c r="Y72" s="73"/>
      <c r="AD72" s="73"/>
      <c r="BP72" s="1"/>
    </row>
    <row r="73" spans="1:72" ht="13.5" customHeight="1">
      <c r="A73" s="39"/>
      <c r="Y73" s="73"/>
      <c r="AD73" s="73"/>
      <c r="BP73" s="1"/>
    </row>
    <row r="74" spans="1:72" ht="13.5" customHeight="1">
      <c r="A74" s="39"/>
      <c r="Y74" s="73"/>
      <c r="AD74" s="73"/>
      <c r="BP74" s="1"/>
    </row>
    <row r="75" spans="1:72" ht="13.5" customHeight="1">
      <c r="A75" s="39"/>
      <c r="Y75" s="73"/>
      <c r="AD75" s="73"/>
      <c r="BP75" s="1"/>
    </row>
    <row r="76" spans="1:72" ht="13.5" customHeight="1">
      <c r="A76" s="39"/>
      <c r="Y76" s="73"/>
      <c r="AD76" s="73"/>
      <c r="BP76" s="1"/>
    </row>
    <row r="77" spans="1:72" ht="13.5" customHeight="1">
      <c r="A77" s="39"/>
      <c r="Y77" s="73"/>
      <c r="AD77" s="73"/>
      <c r="BP77" s="1"/>
    </row>
    <row r="78" spans="1:72" ht="13.5" customHeight="1">
      <c r="A78" s="39"/>
      <c r="Y78" s="73"/>
      <c r="AD78" s="73"/>
      <c r="BP78" s="1"/>
    </row>
    <row r="79" spans="1:72" ht="13.5" customHeight="1">
      <c r="A79" s="39"/>
      <c r="Y79" s="73"/>
      <c r="AD79" s="73"/>
      <c r="BP79" s="1"/>
    </row>
    <row r="80" spans="1:72" ht="13.5" customHeight="1">
      <c r="A80" s="39"/>
      <c r="Y80" s="73"/>
      <c r="AD80" s="73"/>
      <c r="BP80" s="1"/>
    </row>
    <row r="81" spans="1:68" ht="13.5" customHeight="1">
      <c r="A81" s="39"/>
      <c r="Y81" s="73"/>
      <c r="AD81" s="73"/>
      <c r="BP81" s="1"/>
    </row>
    <row r="82" spans="1:68" ht="13.5" customHeight="1">
      <c r="A82" s="39"/>
      <c r="Y82" s="73"/>
      <c r="AD82" s="73"/>
      <c r="BP82" s="1"/>
    </row>
    <row r="83" spans="1:68" ht="13.5" customHeight="1">
      <c r="A83" s="39"/>
      <c r="Y83" s="73"/>
      <c r="AD83" s="73"/>
      <c r="BP83" s="1"/>
    </row>
    <row r="84" spans="1:68" ht="13.5" customHeight="1">
      <c r="A84" s="39"/>
      <c r="Y84" s="73"/>
      <c r="AD84" s="73"/>
      <c r="BP84" s="1"/>
    </row>
    <row r="85" spans="1:68" ht="13.5" customHeight="1">
      <c r="A85" s="39"/>
      <c r="Y85" s="73"/>
      <c r="AD85" s="73"/>
      <c r="BP85" s="1"/>
    </row>
    <row r="86" spans="1:68" ht="13.5" customHeight="1">
      <c r="A86" s="39"/>
      <c r="Y86" s="73"/>
      <c r="AD86" s="73"/>
      <c r="BP86" s="1"/>
    </row>
    <row r="87" spans="1:68" ht="13.5" customHeight="1">
      <c r="A87" s="39"/>
      <c r="Y87" s="73"/>
      <c r="AD87" s="73"/>
      <c r="BP87" s="1"/>
    </row>
    <row r="88" spans="1:68" ht="13.5" customHeight="1">
      <c r="A88" s="39"/>
      <c r="Y88" s="73"/>
      <c r="AD88" s="73"/>
      <c r="BP88" s="1"/>
    </row>
    <row r="89" spans="1:68" ht="13.5" customHeight="1">
      <c r="A89" s="39"/>
      <c r="Y89" s="73"/>
      <c r="AD89" s="73"/>
      <c r="BP89" s="1"/>
    </row>
    <row r="90" spans="1:68" ht="13.5" customHeight="1">
      <c r="A90" s="39"/>
      <c r="Y90" s="73"/>
      <c r="AD90" s="73"/>
      <c r="BP90" s="1"/>
    </row>
    <row r="91" spans="1:68" ht="13.5" customHeight="1">
      <c r="A91" s="39"/>
      <c r="Y91" s="73"/>
      <c r="AD91" s="73"/>
      <c r="BP91" s="1"/>
    </row>
    <row r="92" spans="1:68" ht="13.5" customHeight="1">
      <c r="A92" s="39"/>
      <c r="Y92" s="73"/>
      <c r="AD92" s="73"/>
      <c r="BP92" s="1"/>
    </row>
    <row r="93" spans="1:68" ht="13.5" customHeight="1">
      <c r="A93" s="39"/>
      <c r="Y93" s="73"/>
      <c r="AD93" s="73"/>
      <c r="BP93" s="1"/>
    </row>
    <row r="94" spans="1:68" ht="13.5" customHeight="1">
      <c r="A94" s="39"/>
      <c r="Y94" s="73"/>
      <c r="AD94" s="73"/>
      <c r="BP94" s="1"/>
    </row>
    <row r="95" spans="1:68" ht="13.5" customHeight="1">
      <c r="A95" s="39"/>
      <c r="Y95" s="73"/>
      <c r="AD95" s="73"/>
      <c r="BP95" s="1"/>
    </row>
    <row r="96" spans="1:68" ht="13.5" customHeight="1">
      <c r="A96" s="39"/>
      <c r="Y96" s="73"/>
      <c r="AD96" s="73"/>
      <c r="BP96" s="1"/>
    </row>
    <row r="97" spans="1:68" ht="13.5" customHeight="1">
      <c r="A97" s="39"/>
      <c r="Y97" s="73"/>
      <c r="AD97" s="73"/>
      <c r="BP97" s="1"/>
    </row>
    <row r="98" spans="1:68" ht="13.5" customHeight="1">
      <c r="A98" s="39"/>
      <c r="Y98" s="73"/>
      <c r="AD98" s="73"/>
      <c r="BP98" s="1"/>
    </row>
    <row r="99" spans="1:68" ht="13.5" customHeight="1">
      <c r="A99" s="39"/>
      <c r="Y99" s="73"/>
      <c r="AD99" s="73"/>
      <c r="BP99" s="1"/>
    </row>
    <row r="100" spans="1:68" ht="13.5" customHeight="1">
      <c r="A100" s="39"/>
      <c r="Y100" s="73"/>
      <c r="AD100" s="73"/>
      <c r="BP100" s="1"/>
    </row>
    <row r="101" spans="1:68" ht="13.5" customHeight="1">
      <c r="A101" s="39"/>
      <c r="Y101" s="73"/>
      <c r="AD101" s="73"/>
      <c r="BP101" s="1"/>
    </row>
    <row r="102" spans="1:68" ht="13.5" customHeight="1">
      <c r="A102" s="39"/>
      <c r="Y102" s="73"/>
      <c r="AD102" s="73"/>
      <c r="BP102" s="1"/>
    </row>
    <row r="103" spans="1:68" ht="13.5" customHeight="1">
      <c r="A103" s="39"/>
      <c r="Y103" s="73"/>
      <c r="AD103" s="73"/>
      <c r="BP103" s="1"/>
    </row>
    <row r="104" spans="1:68" ht="13.5" customHeight="1">
      <c r="A104" s="39"/>
      <c r="Y104" s="73"/>
      <c r="AD104" s="73"/>
      <c r="BP104" s="1"/>
    </row>
    <row r="105" spans="1:68" ht="13.5" customHeight="1">
      <c r="A105" s="39"/>
      <c r="Y105" s="73"/>
      <c r="AD105" s="73"/>
      <c r="BP105" s="1"/>
    </row>
    <row r="106" spans="1:68" ht="13.5" customHeight="1">
      <c r="A106" s="39"/>
      <c r="Y106" s="73"/>
      <c r="AD106" s="73"/>
      <c r="BP106" s="1"/>
    </row>
    <row r="107" spans="1:68" ht="13.5" customHeight="1">
      <c r="A107" s="39"/>
      <c r="Y107" s="73"/>
      <c r="AD107" s="73"/>
      <c r="BP107" s="1"/>
    </row>
    <row r="108" spans="1:68" ht="13.5" customHeight="1">
      <c r="A108" s="39"/>
      <c r="Y108" s="73"/>
      <c r="AD108" s="73"/>
      <c r="BP108" s="1"/>
    </row>
    <row r="109" spans="1:68" ht="13.5" customHeight="1">
      <c r="A109" s="39"/>
      <c r="Y109" s="73"/>
      <c r="AD109" s="73"/>
      <c r="BP109" s="1"/>
    </row>
    <row r="110" spans="1:68" ht="13.5" customHeight="1">
      <c r="A110" s="39"/>
      <c r="Y110" s="73"/>
      <c r="AD110" s="73"/>
      <c r="BP110" s="1"/>
    </row>
    <row r="111" spans="1:68" ht="13.5" customHeight="1">
      <c r="A111" s="39"/>
      <c r="Y111" s="73"/>
      <c r="AD111" s="73"/>
      <c r="BP111" s="1"/>
    </row>
    <row r="112" spans="1:68" ht="13.5" customHeight="1">
      <c r="A112" s="39"/>
      <c r="Y112" s="73"/>
      <c r="AD112" s="73"/>
      <c r="BP112" s="1"/>
    </row>
    <row r="113" spans="1:68" ht="13.5" customHeight="1">
      <c r="A113" s="39"/>
      <c r="Y113" s="73"/>
      <c r="AD113" s="73"/>
      <c r="BP113" s="1"/>
    </row>
    <row r="114" spans="1:68" ht="13.5" customHeight="1">
      <c r="A114" s="39"/>
      <c r="Y114" s="73"/>
      <c r="AD114" s="73"/>
      <c r="BP114" s="1"/>
    </row>
    <row r="115" spans="1:68" ht="13.5" customHeight="1">
      <c r="A115" s="39"/>
      <c r="Y115" s="73"/>
      <c r="AD115" s="73"/>
      <c r="BP115" s="1"/>
    </row>
    <row r="116" spans="1:68" ht="13.5" customHeight="1">
      <c r="A116" s="39"/>
      <c r="Y116" s="73"/>
      <c r="AD116" s="73"/>
      <c r="BP116" s="1"/>
    </row>
    <row r="117" spans="1:68" ht="13.5" customHeight="1">
      <c r="A117" s="39"/>
      <c r="Y117" s="73"/>
      <c r="AD117" s="73"/>
      <c r="BP117" s="1"/>
    </row>
    <row r="118" spans="1:68" ht="13.5" customHeight="1">
      <c r="A118" s="39"/>
      <c r="Y118" s="73"/>
      <c r="AD118" s="73"/>
      <c r="BP118" s="1"/>
    </row>
    <row r="119" spans="1:68" ht="13.5" customHeight="1">
      <c r="A119" s="39"/>
      <c r="Y119" s="73"/>
      <c r="AD119" s="73"/>
      <c r="BP119" s="1"/>
    </row>
    <row r="120" spans="1:68" ht="13.5" customHeight="1">
      <c r="A120" s="39"/>
      <c r="Y120" s="73"/>
      <c r="AD120" s="73"/>
      <c r="BP120" s="1"/>
    </row>
    <row r="121" spans="1:68" ht="13.5" customHeight="1">
      <c r="A121" s="39"/>
      <c r="Y121" s="73"/>
      <c r="AD121" s="73"/>
      <c r="BP121" s="1"/>
    </row>
    <row r="122" spans="1:68" ht="13.5" customHeight="1">
      <c r="A122" s="39"/>
      <c r="Y122" s="73"/>
      <c r="AD122" s="73"/>
      <c r="BP122" s="1"/>
    </row>
    <row r="123" spans="1:68" ht="13.5" customHeight="1">
      <c r="A123" s="39"/>
      <c r="Y123" s="73"/>
      <c r="AD123" s="73"/>
      <c r="BP123" s="1"/>
    </row>
    <row r="124" spans="1:68" ht="13.5" customHeight="1">
      <c r="A124" s="39"/>
      <c r="Y124" s="73"/>
      <c r="AD124" s="73"/>
      <c r="BP124" s="1"/>
    </row>
    <row r="125" spans="1:68" ht="13.5" customHeight="1">
      <c r="A125" s="39"/>
      <c r="Y125" s="73"/>
      <c r="AD125" s="73"/>
      <c r="BP125" s="1"/>
    </row>
    <row r="126" spans="1:68" ht="13.5" customHeight="1">
      <c r="A126" s="39"/>
      <c r="Y126" s="73"/>
      <c r="AD126" s="73"/>
      <c r="BP126" s="1"/>
    </row>
    <row r="127" spans="1:68" ht="13.5" customHeight="1">
      <c r="A127" s="39"/>
      <c r="Y127" s="73"/>
      <c r="AD127" s="73"/>
      <c r="BP127" s="1"/>
    </row>
    <row r="128" spans="1:68" ht="13.5" customHeight="1">
      <c r="A128" s="39"/>
      <c r="Y128" s="73"/>
      <c r="AD128" s="73"/>
      <c r="BP128" s="1"/>
    </row>
    <row r="129" spans="1:68" ht="13.5" customHeight="1">
      <c r="A129" s="39"/>
      <c r="Y129" s="73"/>
      <c r="AD129" s="73"/>
      <c r="BP129" s="1"/>
    </row>
    <row r="130" spans="1:68" ht="13.5" customHeight="1">
      <c r="A130" s="39"/>
      <c r="Y130" s="73"/>
      <c r="AD130" s="73"/>
      <c r="BP130" s="1"/>
    </row>
    <row r="131" spans="1:68" ht="13.5" customHeight="1">
      <c r="A131" s="39"/>
      <c r="Y131" s="73"/>
      <c r="AD131" s="73"/>
      <c r="BP131" s="1"/>
    </row>
    <row r="132" spans="1:68" ht="13.5" customHeight="1">
      <c r="A132" s="39"/>
      <c r="Y132" s="73"/>
      <c r="AD132" s="73"/>
      <c r="BP132" s="1"/>
    </row>
    <row r="133" spans="1:68" ht="13.5" customHeight="1">
      <c r="A133" s="39"/>
      <c r="Y133" s="73"/>
      <c r="AD133" s="73"/>
      <c r="BP133" s="1"/>
    </row>
    <row r="134" spans="1:68" ht="13.5" customHeight="1">
      <c r="A134" s="39"/>
      <c r="Y134" s="73"/>
      <c r="AD134" s="73"/>
      <c r="BP134" s="1"/>
    </row>
    <row r="135" spans="1:68" ht="13.5" customHeight="1">
      <c r="A135" s="39"/>
      <c r="Y135" s="73"/>
      <c r="AD135" s="73"/>
      <c r="BP135" s="1"/>
    </row>
    <row r="136" spans="1:68" ht="13.5" customHeight="1">
      <c r="A136" s="39"/>
      <c r="Y136" s="73"/>
      <c r="AD136" s="73"/>
      <c r="BP136" s="1"/>
    </row>
    <row r="137" spans="1:68" ht="13.5" customHeight="1">
      <c r="A137" s="39"/>
      <c r="Y137" s="73"/>
      <c r="AD137" s="73"/>
      <c r="BP137" s="1"/>
    </row>
    <row r="138" spans="1:68" ht="13.5" customHeight="1">
      <c r="A138" s="39"/>
      <c r="Y138" s="73"/>
      <c r="AD138" s="73"/>
      <c r="BP138" s="1"/>
    </row>
    <row r="139" spans="1:68" ht="13.5" customHeight="1">
      <c r="A139" s="39"/>
      <c r="Y139" s="73"/>
      <c r="AD139" s="73"/>
      <c r="BP139" s="1"/>
    </row>
    <row r="140" spans="1:68" ht="13.5" customHeight="1">
      <c r="A140" s="39"/>
      <c r="Y140" s="73"/>
      <c r="AD140" s="73"/>
      <c r="BP140" s="1"/>
    </row>
    <row r="141" spans="1:68" ht="13.5" customHeight="1">
      <c r="A141" s="39"/>
      <c r="Y141" s="73"/>
      <c r="AD141" s="73"/>
      <c r="BP141" s="1"/>
    </row>
    <row r="142" spans="1:68" ht="13.5" customHeight="1">
      <c r="A142" s="39"/>
      <c r="Y142" s="73"/>
      <c r="AD142" s="73"/>
      <c r="BP142" s="1"/>
    </row>
    <row r="143" spans="1:68" ht="13.5" customHeight="1">
      <c r="A143" s="39"/>
      <c r="Y143" s="73"/>
      <c r="AD143" s="73"/>
      <c r="BP143" s="1"/>
    </row>
    <row r="144" spans="1:68" ht="13.5" customHeight="1">
      <c r="A144" s="39"/>
      <c r="Y144" s="73"/>
      <c r="AD144" s="73"/>
      <c r="BP144" s="1"/>
    </row>
    <row r="145" spans="1:68" ht="13.5" customHeight="1">
      <c r="A145" s="39"/>
      <c r="Y145" s="73"/>
      <c r="AD145" s="73"/>
      <c r="BP145" s="1"/>
    </row>
    <row r="146" spans="1:68" ht="13.5" customHeight="1">
      <c r="A146" s="39"/>
      <c r="Y146" s="73"/>
      <c r="AD146" s="73"/>
      <c r="BP146" s="1"/>
    </row>
    <row r="147" spans="1:68" ht="13.5" customHeight="1">
      <c r="A147" s="39"/>
      <c r="Y147" s="73"/>
      <c r="AD147" s="73"/>
      <c r="BP147" s="1"/>
    </row>
    <row r="148" spans="1:68" ht="13.5" customHeight="1">
      <c r="A148" s="39"/>
      <c r="Y148" s="73"/>
      <c r="AD148" s="73"/>
      <c r="BP148" s="1"/>
    </row>
    <row r="149" spans="1:68" ht="13.5" customHeight="1">
      <c r="A149" s="39"/>
      <c r="Y149" s="73"/>
      <c r="AD149" s="73"/>
      <c r="BP149" s="1"/>
    </row>
    <row r="150" spans="1:68" ht="13.5" customHeight="1">
      <c r="A150" s="39"/>
      <c r="Y150" s="73"/>
      <c r="AD150" s="73"/>
      <c r="BP150" s="1"/>
    </row>
    <row r="151" spans="1:68" ht="13.5" customHeight="1">
      <c r="A151" s="39"/>
      <c r="Y151" s="73"/>
      <c r="AD151" s="73"/>
      <c r="BP151" s="1"/>
    </row>
    <row r="152" spans="1:68" ht="13.5" customHeight="1">
      <c r="A152" s="39"/>
      <c r="Y152" s="73"/>
      <c r="AD152" s="73"/>
      <c r="BP152" s="1"/>
    </row>
    <row r="153" spans="1:68" ht="13.5" customHeight="1">
      <c r="A153" s="39"/>
      <c r="Y153" s="73"/>
      <c r="AD153" s="73"/>
      <c r="BP153" s="1"/>
    </row>
    <row r="154" spans="1:68" ht="13.5" customHeight="1">
      <c r="A154" s="39"/>
      <c r="Y154" s="73"/>
      <c r="AD154" s="73"/>
      <c r="BP154" s="1"/>
    </row>
    <row r="155" spans="1:68" ht="13.5" customHeight="1">
      <c r="A155" s="39"/>
      <c r="Y155" s="73"/>
      <c r="AD155" s="73"/>
      <c r="BP155" s="1"/>
    </row>
    <row r="156" spans="1:68" ht="13.5" customHeight="1">
      <c r="A156" s="39"/>
      <c r="Y156" s="73"/>
      <c r="AD156" s="73"/>
      <c r="BP156" s="1"/>
    </row>
    <row r="157" spans="1:68" ht="13.5" customHeight="1">
      <c r="A157" s="39"/>
      <c r="Y157" s="73"/>
      <c r="AD157" s="73"/>
      <c r="BP157" s="1"/>
    </row>
    <row r="158" spans="1:68" ht="13.5" customHeight="1">
      <c r="A158" s="39"/>
      <c r="Y158" s="73"/>
      <c r="AD158" s="73"/>
      <c r="BP158" s="1"/>
    </row>
    <row r="159" spans="1:68" ht="13.5" customHeight="1">
      <c r="A159" s="39"/>
      <c r="Y159" s="73"/>
      <c r="AD159" s="73"/>
      <c r="BP159" s="1"/>
    </row>
    <row r="160" spans="1:68" ht="13.5" customHeight="1">
      <c r="A160" s="39"/>
      <c r="Y160" s="73"/>
      <c r="AD160" s="73"/>
      <c r="BP160" s="1"/>
    </row>
    <row r="161" spans="1:68" ht="13.5" customHeight="1">
      <c r="A161" s="39"/>
      <c r="Y161" s="73"/>
      <c r="AD161" s="73"/>
      <c r="BP161" s="1"/>
    </row>
    <row r="162" spans="1:68" ht="13.5" customHeight="1">
      <c r="A162" s="39"/>
      <c r="Y162" s="73"/>
      <c r="AD162" s="73"/>
      <c r="BP162" s="1"/>
    </row>
    <row r="163" spans="1:68" ht="13.5" customHeight="1">
      <c r="A163" s="39"/>
      <c r="Y163" s="73"/>
      <c r="AD163" s="73"/>
      <c r="BP163" s="1"/>
    </row>
    <row r="164" spans="1:68" ht="13.5" customHeight="1">
      <c r="A164" s="39"/>
      <c r="Y164" s="73"/>
      <c r="AD164" s="73"/>
      <c r="BP164" s="1"/>
    </row>
    <row r="165" spans="1:68" ht="13.5" customHeight="1">
      <c r="A165" s="39"/>
      <c r="Y165" s="73"/>
      <c r="AD165" s="73"/>
      <c r="BP165" s="1"/>
    </row>
    <row r="166" spans="1:68" ht="13.5" customHeight="1">
      <c r="A166" s="39"/>
      <c r="Y166" s="73"/>
      <c r="AD166" s="73"/>
      <c r="BP166" s="1"/>
    </row>
    <row r="167" spans="1:68" ht="13.5" customHeight="1">
      <c r="A167" s="39"/>
      <c r="Y167" s="73"/>
      <c r="AD167" s="73"/>
      <c r="BP167" s="1"/>
    </row>
    <row r="168" spans="1:68" ht="13.5" customHeight="1">
      <c r="A168" s="39"/>
      <c r="Y168" s="73"/>
      <c r="AD168" s="73"/>
      <c r="BP168" s="1"/>
    </row>
    <row r="169" spans="1:68" ht="13.5" customHeight="1">
      <c r="A169" s="39"/>
      <c r="Y169" s="73"/>
      <c r="AD169" s="73"/>
      <c r="BP169" s="1"/>
    </row>
    <row r="170" spans="1:68" ht="13.5" customHeight="1">
      <c r="A170" s="39"/>
      <c r="Y170" s="73"/>
      <c r="AD170" s="73"/>
      <c r="BP170" s="1"/>
    </row>
    <row r="171" spans="1:68" ht="13.5" customHeight="1">
      <c r="A171" s="39"/>
      <c r="Y171" s="73"/>
      <c r="AD171" s="73"/>
      <c r="BP171" s="1"/>
    </row>
    <row r="172" spans="1:68" ht="13.5" customHeight="1">
      <c r="A172" s="39"/>
      <c r="Y172" s="73"/>
      <c r="AD172" s="73"/>
      <c r="BP172" s="1"/>
    </row>
    <row r="173" spans="1:68" ht="13.5" customHeight="1">
      <c r="A173" s="39"/>
      <c r="Y173" s="73"/>
      <c r="AD173" s="73"/>
      <c r="BP173" s="1"/>
    </row>
    <row r="174" spans="1:68" ht="13.5" customHeight="1">
      <c r="A174" s="39"/>
      <c r="Y174" s="73"/>
      <c r="AD174" s="73"/>
      <c r="BP174" s="1"/>
    </row>
    <row r="175" spans="1:68" ht="13.5" customHeight="1">
      <c r="A175" s="39"/>
      <c r="Y175" s="73"/>
      <c r="AD175" s="73"/>
      <c r="BP175" s="1"/>
    </row>
    <row r="176" spans="1:68" ht="13.5" customHeight="1">
      <c r="A176" s="39"/>
      <c r="Y176" s="73"/>
      <c r="AD176" s="73"/>
      <c r="BP176" s="1"/>
    </row>
    <row r="177" spans="1:68" ht="13.5" customHeight="1">
      <c r="A177" s="39"/>
      <c r="Y177" s="73"/>
      <c r="AD177" s="73"/>
      <c r="BP177" s="1"/>
    </row>
    <row r="178" spans="1:68" ht="13.5" customHeight="1">
      <c r="A178" s="39"/>
      <c r="Y178" s="73"/>
      <c r="AD178" s="73"/>
      <c r="BP178" s="1"/>
    </row>
    <row r="179" spans="1:68" ht="13.5" customHeight="1">
      <c r="A179" s="39"/>
      <c r="Y179" s="73"/>
      <c r="AD179" s="73"/>
      <c r="BP179" s="1"/>
    </row>
    <row r="180" spans="1:68" ht="13.5" customHeight="1">
      <c r="A180" s="39"/>
      <c r="Y180" s="73"/>
      <c r="AD180" s="73"/>
      <c r="BP180" s="1"/>
    </row>
    <row r="181" spans="1:68" ht="13.5" customHeight="1">
      <c r="A181" s="39"/>
      <c r="Y181" s="73"/>
      <c r="AD181" s="73"/>
      <c r="BP181" s="1"/>
    </row>
    <row r="182" spans="1:68" ht="13.5" customHeight="1">
      <c r="A182" s="39"/>
      <c r="Y182" s="73"/>
      <c r="AD182" s="73"/>
      <c r="BP182" s="1"/>
    </row>
    <row r="183" spans="1:68" ht="13.5" customHeight="1">
      <c r="A183" s="39"/>
      <c r="Y183" s="73"/>
      <c r="AD183" s="73"/>
      <c r="BP183" s="1"/>
    </row>
    <row r="184" spans="1:68" ht="13.5" customHeight="1">
      <c r="A184" s="39"/>
      <c r="Y184" s="73"/>
      <c r="AD184" s="73"/>
      <c r="BP184" s="1"/>
    </row>
    <row r="185" spans="1:68" ht="13.5" customHeight="1">
      <c r="A185" s="39"/>
      <c r="Y185" s="73"/>
      <c r="AD185" s="73"/>
      <c r="BP185" s="1"/>
    </row>
    <row r="186" spans="1:68" ht="13.5" customHeight="1">
      <c r="A186" s="39"/>
      <c r="Y186" s="73"/>
      <c r="AD186" s="73"/>
      <c r="BP186" s="1"/>
    </row>
    <row r="187" spans="1:68" ht="13.5" customHeight="1">
      <c r="A187" s="39"/>
      <c r="Y187" s="73"/>
      <c r="AD187" s="73"/>
      <c r="BP187" s="1"/>
    </row>
    <row r="188" spans="1:68" ht="13.5" customHeight="1">
      <c r="A188" s="39"/>
      <c r="Y188" s="73"/>
      <c r="AD188" s="73"/>
      <c r="BP188" s="1"/>
    </row>
    <row r="189" spans="1:68" ht="13.5" customHeight="1">
      <c r="A189" s="39"/>
      <c r="Y189" s="73"/>
      <c r="AD189" s="73"/>
      <c r="BP189" s="1"/>
    </row>
    <row r="190" spans="1:68" ht="13.5" customHeight="1">
      <c r="A190" s="39"/>
      <c r="Y190" s="73"/>
      <c r="AD190" s="73"/>
      <c r="BP190" s="1"/>
    </row>
    <row r="191" spans="1:68" ht="13.5" customHeight="1">
      <c r="A191" s="39"/>
      <c r="Y191" s="73"/>
      <c r="AD191" s="73"/>
      <c r="BP191" s="1"/>
    </row>
    <row r="192" spans="1:68" ht="13.5" customHeight="1">
      <c r="A192" s="39"/>
      <c r="Y192" s="73"/>
      <c r="AD192" s="73"/>
      <c r="BP192" s="1"/>
    </row>
    <row r="193" spans="1:68" ht="13.5" customHeight="1">
      <c r="A193" s="39"/>
      <c r="Y193" s="73"/>
      <c r="AD193" s="73"/>
      <c r="BP193" s="1"/>
    </row>
    <row r="194" spans="1:68" ht="13.5" customHeight="1">
      <c r="A194" s="39"/>
      <c r="Y194" s="73"/>
      <c r="AD194" s="73"/>
      <c r="BP194" s="1"/>
    </row>
    <row r="195" spans="1:68" ht="13.5" customHeight="1">
      <c r="A195" s="39"/>
      <c r="Y195" s="73"/>
      <c r="AD195" s="73"/>
      <c r="BP195" s="1"/>
    </row>
    <row r="196" spans="1:68" ht="13.5" customHeight="1">
      <c r="A196" s="39"/>
      <c r="Y196" s="73"/>
      <c r="AD196" s="73"/>
      <c r="BP196" s="1"/>
    </row>
    <row r="197" spans="1:68" ht="13.5" customHeight="1">
      <c r="A197" s="39"/>
      <c r="Y197" s="73"/>
      <c r="AD197" s="73"/>
      <c r="BP197" s="1"/>
    </row>
    <row r="198" spans="1:68" ht="13.5" customHeight="1">
      <c r="A198" s="39"/>
      <c r="Y198" s="73"/>
      <c r="AD198" s="73"/>
      <c r="BP198" s="1"/>
    </row>
    <row r="199" spans="1:68" ht="13.5" customHeight="1">
      <c r="A199" s="39"/>
      <c r="Y199" s="73"/>
      <c r="AD199" s="73"/>
      <c r="BP199" s="1"/>
    </row>
    <row r="200" spans="1:68" ht="13.5" customHeight="1">
      <c r="A200" s="39"/>
      <c r="Y200" s="73"/>
      <c r="AD200" s="73"/>
      <c r="BP200" s="1"/>
    </row>
    <row r="201" spans="1:68" ht="13.5" customHeight="1">
      <c r="A201" s="39"/>
      <c r="Y201" s="73"/>
      <c r="AD201" s="73"/>
      <c r="BP201" s="1"/>
    </row>
    <row r="202" spans="1:68" ht="13.5" customHeight="1">
      <c r="A202" s="39"/>
      <c r="Y202" s="73"/>
      <c r="AD202" s="73"/>
      <c r="BP202" s="1"/>
    </row>
    <row r="203" spans="1:68" ht="13.5" customHeight="1">
      <c r="A203" s="39"/>
      <c r="Y203" s="73"/>
      <c r="AD203" s="73"/>
      <c r="BP203" s="1"/>
    </row>
    <row r="204" spans="1:68" ht="13.5" customHeight="1">
      <c r="A204" s="39"/>
      <c r="Y204" s="73"/>
      <c r="AD204" s="73"/>
      <c r="BP204" s="1"/>
    </row>
    <row r="205" spans="1:68" ht="13.5" customHeight="1">
      <c r="A205" s="39"/>
      <c r="Y205" s="73"/>
      <c r="AD205" s="73"/>
      <c r="BP205" s="1"/>
    </row>
    <row r="206" spans="1:68" ht="13.5" customHeight="1">
      <c r="A206" s="39"/>
      <c r="Y206" s="73"/>
      <c r="AD206" s="73"/>
      <c r="BP206" s="1"/>
    </row>
    <row r="207" spans="1:68" ht="13.5" customHeight="1">
      <c r="A207" s="39"/>
      <c r="Y207" s="73"/>
      <c r="AD207" s="73"/>
      <c r="BP207" s="1"/>
    </row>
    <row r="208" spans="1:68" ht="13.5" customHeight="1">
      <c r="A208" s="39"/>
      <c r="Y208" s="73"/>
      <c r="AD208" s="73"/>
      <c r="BP208" s="1"/>
    </row>
    <row r="209" spans="1:68" ht="13.5" customHeight="1">
      <c r="A209" s="39"/>
      <c r="Y209" s="73"/>
      <c r="AD209" s="73"/>
      <c r="BP209" s="1"/>
    </row>
    <row r="210" spans="1:68" ht="13.5" customHeight="1">
      <c r="A210" s="39"/>
      <c r="Y210" s="73"/>
      <c r="AD210" s="73"/>
      <c r="BP210" s="1"/>
    </row>
    <row r="211" spans="1:68" ht="13.5" customHeight="1">
      <c r="A211" s="39"/>
      <c r="Y211" s="73"/>
      <c r="AD211" s="73"/>
      <c r="BP211" s="1"/>
    </row>
    <row r="212" spans="1:68" ht="13.5" customHeight="1">
      <c r="A212" s="39"/>
      <c r="Y212" s="73"/>
      <c r="AD212" s="73"/>
      <c r="BP212" s="1"/>
    </row>
    <row r="213" spans="1:68" ht="13.5" customHeight="1">
      <c r="A213" s="39"/>
      <c r="Y213" s="73"/>
      <c r="AD213" s="73"/>
      <c r="BP213" s="1"/>
    </row>
    <row r="214" spans="1:68" ht="13.5" customHeight="1">
      <c r="A214" s="39"/>
      <c r="Y214" s="73"/>
      <c r="AD214" s="73"/>
      <c r="BP214" s="1"/>
    </row>
    <row r="215" spans="1:68" ht="13.5" customHeight="1">
      <c r="A215" s="39"/>
      <c r="Y215" s="73"/>
      <c r="AD215" s="73"/>
      <c r="BP215" s="1"/>
    </row>
    <row r="216" spans="1:68" ht="13.5" customHeight="1">
      <c r="A216" s="39"/>
      <c r="Y216" s="73"/>
      <c r="AD216" s="73"/>
      <c r="BP216" s="1"/>
    </row>
    <row r="217" spans="1:68" ht="13.5" customHeight="1">
      <c r="A217" s="39"/>
      <c r="Y217" s="73"/>
      <c r="AD217" s="73"/>
      <c r="BP217" s="1"/>
    </row>
    <row r="218" spans="1:68" ht="13.5" customHeight="1">
      <c r="A218" s="39"/>
      <c r="Y218" s="73"/>
      <c r="AD218" s="73"/>
      <c r="BP218" s="1"/>
    </row>
    <row r="219" spans="1:68" ht="13.5" customHeight="1">
      <c r="A219" s="39"/>
      <c r="Y219" s="73"/>
      <c r="AD219" s="73"/>
      <c r="BP219" s="1"/>
    </row>
    <row r="220" spans="1:68" ht="13.5" customHeight="1">
      <c r="A220" s="39"/>
      <c r="Y220" s="73"/>
      <c r="AD220" s="73"/>
      <c r="BP220" s="1"/>
    </row>
    <row r="221" spans="1:68" ht="13.5" customHeight="1">
      <c r="A221" s="39"/>
      <c r="Y221" s="73"/>
      <c r="AD221" s="73"/>
      <c r="BP221" s="1"/>
    </row>
    <row r="222" spans="1:68" ht="13.5" customHeight="1">
      <c r="A222" s="39"/>
      <c r="Y222" s="73"/>
      <c r="AD222" s="73"/>
      <c r="BP222" s="1"/>
    </row>
    <row r="223" spans="1:68" ht="13.5" customHeight="1">
      <c r="A223" s="39"/>
      <c r="Y223" s="73"/>
      <c r="AD223" s="73"/>
      <c r="BP223" s="1"/>
    </row>
    <row r="224" spans="1:68" ht="13.5" customHeight="1">
      <c r="A224" s="39"/>
      <c r="Y224" s="73"/>
      <c r="AD224" s="73"/>
      <c r="BP224" s="1"/>
    </row>
    <row r="225" spans="1:68" ht="13.5" customHeight="1">
      <c r="A225" s="39"/>
      <c r="Y225" s="73"/>
      <c r="AD225" s="73"/>
      <c r="BP225" s="1"/>
    </row>
    <row r="226" spans="1:68" ht="13.5" customHeight="1">
      <c r="A226" s="39"/>
      <c r="Y226" s="73"/>
      <c r="AD226" s="73"/>
      <c r="BP226" s="1"/>
    </row>
    <row r="227" spans="1:68" ht="13.5" customHeight="1">
      <c r="A227" s="39"/>
      <c r="Y227" s="73"/>
      <c r="AD227" s="73"/>
      <c r="BP227" s="1"/>
    </row>
    <row r="228" spans="1:68" ht="13.5" customHeight="1">
      <c r="A228" s="39"/>
      <c r="Y228" s="73"/>
      <c r="AD228" s="73"/>
      <c r="BP228" s="1"/>
    </row>
    <row r="229" spans="1:68" ht="13.5" customHeight="1">
      <c r="A229" s="39"/>
      <c r="Y229" s="73"/>
      <c r="AD229" s="73"/>
      <c r="BP229" s="1"/>
    </row>
    <row r="230" spans="1:68" ht="13.5" customHeight="1">
      <c r="A230" s="39"/>
      <c r="Y230" s="73"/>
      <c r="AD230" s="73"/>
      <c r="BP230" s="1"/>
    </row>
    <row r="231" spans="1:68" ht="13.5" customHeight="1">
      <c r="A231" s="39"/>
      <c r="Y231" s="73"/>
      <c r="AD231" s="73"/>
      <c r="BP231" s="1"/>
    </row>
    <row r="232" spans="1:68" ht="13.5" customHeight="1">
      <c r="A232" s="39"/>
      <c r="Y232" s="73"/>
      <c r="AD232" s="73"/>
      <c r="BP232" s="1"/>
    </row>
    <row r="233" spans="1:68" ht="13.5" customHeight="1">
      <c r="A233" s="39"/>
      <c r="Y233" s="73"/>
      <c r="AD233" s="73"/>
      <c r="BP233" s="1"/>
    </row>
    <row r="234" spans="1:68" ht="13.5" customHeight="1">
      <c r="A234" s="39"/>
      <c r="Y234" s="73"/>
      <c r="AD234" s="73"/>
      <c r="BP234" s="1"/>
    </row>
    <row r="235" spans="1:68" ht="13.5" customHeight="1">
      <c r="A235" s="39"/>
      <c r="Y235" s="73"/>
      <c r="AD235" s="73"/>
      <c r="BP235" s="1"/>
    </row>
    <row r="236" spans="1:68" ht="13.5" customHeight="1">
      <c r="A236" s="39"/>
      <c r="Y236" s="73"/>
      <c r="AD236" s="73"/>
      <c r="BP236" s="1"/>
    </row>
    <row r="237" spans="1:68" ht="13.5" customHeight="1">
      <c r="A237" s="39"/>
      <c r="Y237" s="73"/>
      <c r="AD237" s="73"/>
      <c r="BP237" s="1"/>
    </row>
    <row r="238" spans="1:68" ht="13.5" customHeight="1">
      <c r="A238" s="39"/>
      <c r="Y238" s="73"/>
      <c r="AD238" s="73"/>
      <c r="BP238" s="1"/>
    </row>
    <row r="239" spans="1:68" ht="13.5" customHeight="1">
      <c r="A239" s="39"/>
      <c r="Y239" s="73"/>
      <c r="AD239" s="73"/>
      <c r="BP239" s="1"/>
    </row>
    <row r="240" spans="1:68" ht="13.5" customHeight="1">
      <c r="A240" s="39"/>
      <c r="Y240" s="73"/>
      <c r="AD240" s="73"/>
      <c r="BP240" s="1"/>
    </row>
    <row r="241" spans="1:68" ht="13.5" customHeight="1">
      <c r="A241" s="39"/>
      <c r="Y241" s="73"/>
      <c r="AD241" s="73"/>
      <c r="BP241" s="1"/>
    </row>
    <row r="242" spans="1:68" ht="13.5" customHeight="1">
      <c r="A242" s="39"/>
      <c r="Y242" s="73"/>
      <c r="AD242" s="73"/>
      <c r="BP242" s="1"/>
    </row>
    <row r="243" spans="1:68" ht="13.5" customHeight="1">
      <c r="A243" s="39"/>
      <c r="Y243" s="73"/>
      <c r="AD243" s="73"/>
      <c r="BP243" s="1"/>
    </row>
    <row r="244" spans="1:68" ht="13.5" customHeight="1">
      <c r="A244" s="39"/>
      <c r="Y244" s="73"/>
      <c r="AD244" s="73"/>
      <c r="BP244" s="1"/>
    </row>
    <row r="245" spans="1:68" ht="13.5" customHeight="1">
      <c r="A245" s="39"/>
      <c r="Y245" s="73"/>
      <c r="AD245" s="73"/>
      <c r="BP245" s="1"/>
    </row>
    <row r="246" spans="1:68" ht="13.5" customHeight="1">
      <c r="A246" s="39"/>
      <c r="Y246" s="73"/>
      <c r="AD246" s="73"/>
      <c r="BP246" s="1"/>
    </row>
    <row r="247" spans="1:68" ht="13.5" customHeight="1">
      <c r="A247" s="39"/>
      <c r="Y247" s="73"/>
      <c r="AD247" s="73"/>
      <c r="BP247" s="1"/>
    </row>
    <row r="248" spans="1:68" ht="13.5" customHeight="1">
      <c r="A248" s="39"/>
      <c r="Y248" s="73"/>
      <c r="AD248" s="73"/>
      <c r="BP248" s="1"/>
    </row>
    <row r="249" spans="1:68" ht="13.5" customHeight="1">
      <c r="A249" s="39"/>
      <c r="Y249" s="73"/>
      <c r="AD249" s="73"/>
      <c r="BP249" s="1"/>
    </row>
    <row r="250" spans="1:68" ht="13.5" customHeight="1">
      <c r="A250" s="39"/>
      <c r="Y250" s="73"/>
      <c r="AD250" s="73"/>
      <c r="BP250" s="1"/>
    </row>
    <row r="251" spans="1:68" ht="13.5" customHeight="1">
      <c r="A251" s="39"/>
      <c r="Y251" s="73"/>
      <c r="AD251" s="73"/>
      <c r="BP251" s="1"/>
    </row>
    <row r="252" spans="1:68" ht="13.5" customHeight="1">
      <c r="A252" s="39"/>
      <c r="Y252" s="73"/>
      <c r="AD252" s="73"/>
      <c r="BP252" s="1"/>
    </row>
    <row r="253" spans="1:68" ht="13.5" customHeight="1">
      <c r="A253" s="39"/>
      <c r="Y253" s="73"/>
      <c r="AD253" s="73"/>
      <c r="BP253" s="1"/>
    </row>
    <row r="254" spans="1:68" ht="13.5" customHeight="1">
      <c r="A254" s="39"/>
      <c r="Y254" s="73"/>
      <c r="AD254" s="73"/>
      <c r="BP254" s="1"/>
    </row>
    <row r="255" spans="1:68" ht="13.5" customHeight="1">
      <c r="A255" s="39"/>
      <c r="Y255" s="73"/>
      <c r="AD255" s="73"/>
      <c r="BP255" s="1"/>
    </row>
    <row r="256" spans="1:68" ht="13.5" customHeight="1">
      <c r="A256" s="39"/>
      <c r="Y256" s="73"/>
      <c r="AD256" s="73"/>
      <c r="BP256" s="1"/>
    </row>
    <row r="257" spans="1:68" ht="13.5" customHeight="1">
      <c r="A257" s="39"/>
      <c r="Y257" s="73"/>
      <c r="AD257" s="73"/>
      <c r="BP257" s="1"/>
    </row>
    <row r="258" spans="1:68" ht="13.5" customHeight="1">
      <c r="A258" s="39"/>
      <c r="Y258" s="73"/>
      <c r="AD258" s="73"/>
      <c r="BP258" s="1"/>
    </row>
    <row r="259" spans="1:68" ht="13.5" customHeight="1">
      <c r="A259" s="39"/>
      <c r="Y259" s="73"/>
      <c r="AD259" s="73"/>
      <c r="BP259" s="1"/>
    </row>
    <row r="260" spans="1:68" ht="13.5" customHeight="1">
      <c r="A260" s="39"/>
      <c r="Y260" s="73"/>
      <c r="AD260" s="73"/>
      <c r="BP260" s="1"/>
    </row>
    <row r="261" spans="1:68" ht="13.5" customHeight="1">
      <c r="A261" s="39"/>
      <c r="Y261" s="73"/>
      <c r="AD261" s="73"/>
      <c r="BP261" s="1"/>
    </row>
    <row r="262" spans="1:68" ht="13.5" customHeight="1">
      <c r="A262" s="39"/>
      <c r="Y262" s="73"/>
      <c r="AD262" s="73"/>
      <c r="BP262" s="1"/>
    </row>
    <row r="263" spans="1:68" ht="13.5" customHeight="1">
      <c r="A263" s="39"/>
      <c r="Y263" s="73"/>
      <c r="AD263" s="73"/>
      <c r="BP263" s="1"/>
    </row>
    <row r="264" spans="1:68" ht="13.5" customHeight="1">
      <c r="A264" s="39"/>
      <c r="Y264" s="73"/>
      <c r="AD264" s="73"/>
      <c r="BP264" s="1"/>
    </row>
    <row r="265" spans="1:68" ht="13.5" customHeight="1">
      <c r="A265" s="39"/>
      <c r="Y265" s="73"/>
      <c r="AD265" s="73"/>
      <c r="BP265" s="1"/>
    </row>
    <row r="266" spans="1:68" ht="13.5" customHeight="1">
      <c r="A266" s="39"/>
      <c r="Y266" s="73"/>
      <c r="AD266" s="73"/>
      <c r="BP266" s="1"/>
    </row>
    <row r="267" spans="1:68" ht="13.5" customHeight="1">
      <c r="A267" s="39"/>
      <c r="Y267" s="73"/>
      <c r="AD267" s="73"/>
      <c r="BP267" s="1"/>
    </row>
    <row r="268" spans="1:68" ht="13.5" customHeight="1">
      <c r="A268" s="39"/>
      <c r="Y268" s="73"/>
      <c r="AD268" s="73"/>
      <c r="BP268" s="1"/>
    </row>
    <row r="269" spans="1:68" ht="13.5" customHeight="1">
      <c r="A269" s="39"/>
      <c r="Y269" s="73"/>
      <c r="AD269" s="73"/>
      <c r="BP269" s="1"/>
    </row>
    <row r="270" spans="1:68" ht="13.5" customHeight="1">
      <c r="A270" s="39"/>
      <c r="Y270" s="73"/>
      <c r="AD270" s="73"/>
      <c r="BP270" s="1"/>
    </row>
    <row r="271" spans="1:68" ht="13.5" customHeight="1">
      <c r="A271" s="39"/>
      <c r="Y271" s="73"/>
      <c r="AD271" s="73"/>
      <c r="BP271" s="1"/>
    </row>
    <row r="272" spans="1:68" ht="13.5" customHeight="1">
      <c r="A272" s="39"/>
      <c r="Y272" s="73"/>
      <c r="AD272" s="73"/>
      <c r="BP272" s="1"/>
    </row>
    <row r="273" spans="1:68" ht="13.5" customHeight="1">
      <c r="A273" s="39"/>
      <c r="Y273" s="73"/>
      <c r="AD273" s="73"/>
      <c r="BP273" s="1"/>
    </row>
    <row r="274" spans="1:68" ht="13.5" customHeight="1">
      <c r="A274" s="39"/>
      <c r="Y274" s="73"/>
      <c r="AD274" s="73"/>
      <c r="BP274" s="1"/>
    </row>
    <row r="275" spans="1:68" ht="13.5" customHeight="1">
      <c r="A275" s="39"/>
      <c r="Y275" s="73"/>
      <c r="AD275" s="73"/>
      <c r="BP275" s="1"/>
    </row>
    <row r="276" spans="1:68" ht="13.5" customHeight="1">
      <c r="A276" s="39"/>
      <c r="Y276" s="73"/>
      <c r="AD276" s="73"/>
      <c r="BP276" s="1"/>
    </row>
    <row r="277" spans="1:68" ht="13.5" customHeight="1">
      <c r="A277" s="39"/>
      <c r="Y277" s="73"/>
      <c r="AD277" s="73"/>
      <c r="BP277" s="1"/>
    </row>
    <row r="278" spans="1:68" ht="13.5" customHeight="1">
      <c r="A278" s="39"/>
      <c r="Y278" s="73"/>
      <c r="AD278" s="73"/>
      <c r="BP278" s="1"/>
    </row>
    <row r="279" spans="1:68" ht="13.5" customHeight="1">
      <c r="A279" s="39"/>
      <c r="Y279" s="73"/>
      <c r="AD279" s="73"/>
      <c r="BP279" s="1"/>
    </row>
    <row r="280" spans="1:68" ht="13.5" customHeight="1">
      <c r="A280" s="39"/>
      <c r="Y280" s="73"/>
      <c r="AD280" s="73"/>
      <c r="BP280" s="1"/>
    </row>
    <row r="281" spans="1:68" ht="13.5" customHeight="1">
      <c r="A281" s="39"/>
      <c r="Y281" s="73"/>
      <c r="AD281" s="73"/>
      <c r="BP281" s="1"/>
    </row>
    <row r="282" spans="1:68" ht="13.5" customHeight="1">
      <c r="A282" s="39"/>
      <c r="Y282" s="73"/>
      <c r="AD282" s="73"/>
      <c r="BP282" s="1"/>
    </row>
    <row r="283" spans="1:68" ht="13.5" customHeight="1">
      <c r="A283" s="39"/>
      <c r="Y283" s="73"/>
      <c r="AD283" s="73"/>
      <c r="BP283" s="1"/>
    </row>
    <row r="284" spans="1:68" ht="13.5" customHeight="1">
      <c r="A284" s="39"/>
      <c r="Y284" s="73"/>
      <c r="AD284" s="73"/>
      <c r="BP284" s="1"/>
    </row>
    <row r="285" spans="1:68" ht="13.5" customHeight="1">
      <c r="A285" s="39"/>
      <c r="Y285" s="73"/>
      <c r="AD285" s="73"/>
      <c r="BP285" s="1"/>
    </row>
    <row r="286" spans="1:68" ht="13.5" customHeight="1">
      <c r="A286" s="39"/>
      <c r="Y286" s="73"/>
      <c r="AD286" s="73"/>
      <c r="BP286" s="1"/>
    </row>
    <row r="287" spans="1:68" ht="13.5" customHeight="1">
      <c r="A287" s="39"/>
      <c r="Y287" s="73"/>
      <c r="AD287" s="73"/>
      <c r="BP287" s="1"/>
    </row>
    <row r="288" spans="1:68" ht="13.5" customHeight="1">
      <c r="A288" s="39"/>
      <c r="Y288" s="73"/>
      <c r="AD288" s="73"/>
      <c r="BP288" s="1"/>
    </row>
    <row r="289" spans="1:68" ht="13.5" customHeight="1">
      <c r="A289" s="39"/>
      <c r="Y289" s="73"/>
      <c r="AD289" s="73"/>
      <c r="BP289" s="1"/>
    </row>
    <row r="290" spans="1:68" ht="13.5" customHeight="1">
      <c r="A290" s="39"/>
      <c r="Y290" s="73"/>
      <c r="AD290" s="73"/>
      <c r="BP290" s="1"/>
    </row>
    <row r="291" spans="1:68" ht="13.5" customHeight="1">
      <c r="A291" s="39"/>
      <c r="Y291" s="73"/>
      <c r="AD291" s="73"/>
      <c r="BP291" s="1"/>
    </row>
    <row r="292" spans="1:68" ht="13.5" customHeight="1">
      <c r="A292" s="39"/>
      <c r="Y292" s="73"/>
      <c r="AD292" s="73"/>
      <c r="BP292" s="1"/>
    </row>
    <row r="293" spans="1:68" ht="13.5" customHeight="1">
      <c r="A293" s="39"/>
      <c r="Y293" s="73"/>
      <c r="AD293" s="73"/>
      <c r="BP293" s="1"/>
    </row>
    <row r="294" spans="1:68" ht="13.5" customHeight="1">
      <c r="A294" s="39"/>
      <c r="Y294" s="73"/>
      <c r="AD294" s="73"/>
      <c r="BP294" s="1"/>
    </row>
    <row r="295" spans="1:68" ht="13.5" customHeight="1">
      <c r="A295" s="39"/>
      <c r="Y295" s="73"/>
      <c r="AD295" s="73"/>
      <c r="BP295" s="1"/>
    </row>
    <row r="296" spans="1:68" ht="13.5" customHeight="1">
      <c r="A296" s="39"/>
      <c r="Y296" s="73"/>
      <c r="AD296" s="73"/>
      <c r="BP296" s="1"/>
    </row>
    <row r="297" spans="1:68" ht="13.5" customHeight="1">
      <c r="A297" s="39"/>
      <c r="Y297" s="73"/>
      <c r="AD297" s="73"/>
      <c r="BP297" s="1"/>
    </row>
    <row r="298" spans="1:68" ht="13.5" customHeight="1">
      <c r="A298" s="39"/>
      <c r="Y298" s="73"/>
      <c r="AD298" s="73"/>
      <c r="BP298" s="1"/>
    </row>
    <row r="299" spans="1:68" ht="13.5" customHeight="1">
      <c r="A299" s="39"/>
      <c r="Y299" s="73"/>
      <c r="AD299" s="73"/>
      <c r="BP299" s="1"/>
    </row>
    <row r="300" spans="1:68" ht="13.5" customHeight="1">
      <c r="A300" s="39"/>
      <c r="Y300" s="73"/>
      <c r="AD300" s="73"/>
      <c r="BP300" s="1"/>
    </row>
    <row r="301" spans="1:68" ht="13.5" customHeight="1">
      <c r="A301" s="39"/>
      <c r="Y301" s="73"/>
      <c r="AD301" s="73"/>
      <c r="BP301" s="1"/>
    </row>
    <row r="302" spans="1:68" ht="13.5" customHeight="1">
      <c r="A302" s="39"/>
      <c r="Y302" s="73"/>
      <c r="AD302" s="73"/>
      <c r="BP302" s="1"/>
    </row>
    <row r="303" spans="1:68" ht="13.5" customHeight="1">
      <c r="A303" s="39"/>
      <c r="Y303" s="73"/>
      <c r="AD303" s="73"/>
      <c r="BP303" s="1"/>
    </row>
    <row r="304" spans="1:68" ht="13.5" customHeight="1">
      <c r="A304" s="39"/>
      <c r="Y304" s="73"/>
      <c r="AD304" s="73"/>
      <c r="BP304" s="1"/>
    </row>
    <row r="305" spans="1:68" ht="13.5" customHeight="1">
      <c r="A305" s="39"/>
      <c r="Y305" s="73"/>
      <c r="AD305" s="73"/>
      <c r="BP305" s="1"/>
    </row>
    <row r="306" spans="1:68" ht="13.5" customHeight="1">
      <c r="A306" s="39"/>
      <c r="Y306" s="73"/>
      <c r="AD306" s="73"/>
      <c r="BP306" s="1"/>
    </row>
    <row r="307" spans="1:68" ht="13.5" customHeight="1">
      <c r="A307" s="39"/>
      <c r="Y307" s="73"/>
      <c r="AD307" s="73"/>
      <c r="BP307" s="1"/>
    </row>
    <row r="308" spans="1:68" ht="13.5" customHeight="1">
      <c r="A308" s="39"/>
      <c r="Y308" s="73"/>
      <c r="AD308" s="73"/>
      <c r="BP308" s="1"/>
    </row>
    <row r="309" spans="1:68" ht="13.5" customHeight="1">
      <c r="A309" s="39"/>
      <c r="Y309" s="73"/>
      <c r="AD309" s="73"/>
      <c r="BP309" s="1"/>
    </row>
    <row r="310" spans="1:68" ht="13.5" customHeight="1">
      <c r="A310" s="39"/>
      <c r="Y310" s="73"/>
      <c r="AD310" s="73"/>
      <c r="BP310" s="1"/>
    </row>
    <row r="311" spans="1:68" ht="13.5" customHeight="1">
      <c r="A311" s="39"/>
      <c r="Y311" s="73"/>
      <c r="AD311" s="73"/>
      <c r="BP311" s="1"/>
    </row>
    <row r="312" spans="1:68" ht="13.5" customHeight="1">
      <c r="A312" s="39"/>
      <c r="Y312" s="73"/>
      <c r="AD312" s="73"/>
      <c r="BP312" s="1"/>
    </row>
    <row r="313" spans="1:68" ht="13.5" customHeight="1">
      <c r="A313" s="39"/>
      <c r="Y313" s="73"/>
      <c r="AD313" s="73"/>
      <c r="BP313" s="1"/>
    </row>
    <row r="314" spans="1:68" ht="13.5" customHeight="1">
      <c r="A314" s="39"/>
      <c r="Y314" s="73"/>
      <c r="AD314" s="73"/>
      <c r="BP314" s="1"/>
    </row>
    <row r="315" spans="1:68" ht="13.5" customHeight="1">
      <c r="A315" s="39"/>
      <c r="Y315" s="73"/>
      <c r="AD315" s="73"/>
      <c r="BP315" s="1"/>
    </row>
    <row r="316" spans="1:68" ht="13.5" customHeight="1">
      <c r="A316" s="39"/>
      <c r="Y316" s="73"/>
      <c r="AD316" s="73"/>
      <c r="BP316" s="1"/>
    </row>
    <row r="317" spans="1:68" ht="13.5" customHeight="1">
      <c r="A317" s="39"/>
      <c r="Y317" s="73"/>
      <c r="AD317" s="73"/>
      <c r="BP317" s="1"/>
    </row>
    <row r="318" spans="1:68" ht="13.5" customHeight="1">
      <c r="A318" s="39"/>
      <c r="Y318" s="73"/>
      <c r="AD318" s="73"/>
      <c r="BP318" s="1"/>
    </row>
    <row r="319" spans="1:68" ht="13.5" customHeight="1">
      <c r="A319" s="39"/>
      <c r="Y319" s="73"/>
      <c r="AD319" s="73"/>
      <c r="BP319" s="1"/>
    </row>
    <row r="320" spans="1:68" ht="13.5" customHeight="1">
      <c r="A320" s="39"/>
      <c r="Y320" s="73"/>
      <c r="AD320" s="73"/>
      <c r="BP320" s="1"/>
    </row>
    <row r="321" spans="1:68" ht="13.5" customHeight="1">
      <c r="A321" s="39"/>
      <c r="Y321" s="73"/>
      <c r="AD321" s="73"/>
      <c r="BP321" s="1"/>
    </row>
    <row r="322" spans="1:68" ht="13.5" customHeight="1">
      <c r="A322" s="39"/>
      <c r="Y322" s="73"/>
      <c r="AD322" s="73"/>
      <c r="BP322" s="1"/>
    </row>
    <row r="323" spans="1:68" ht="13.5" customHeight="1">
      <c r="A323" s="39"/>
      <c r="Y323" s="73"/>
      <c r="AD323" s="73"/>
      <c r="BP323" s="1"/>
    </row>
    <row r="324" spans="1:68" ht="13.5" customHeight="1">
      <c r="A324" s="39"/>
      <c r="Y324" s="73"/>
      <c r="AD324" s="73"/>
      <c r="BP324" s="1"/>
    </row>
    <row r="325" spans="1:68" ht="13.5" customHeight="1">
      <c r="A325" s="39"/>
      <c r="Y325" s="73"/>
      <c r="AD325" s="73"/>
      <c r="BP325" s="1"/>
    </row>
    <row r="326" spans="1:68" ht="13.5" customHeight="1">
      <c r="A326" s="39"/>
      <c r="Y326" s="73"/>
      <c r="AD326" s="73"/>
      <c r="BP326" s="1"/>
    </row>
    <row r="327" spans="1:68" ht="13.5" customHeight="1">
      <c r="A327" s="39"/>
      <c r="Y327" s="73"/>
      <c r="AD327" s="73"/>
      <c r="BP327" s="1"/>
    </row>
    <row r="328" spans="1:68" ht="13.5" customHeight="1">
      <c r="A328" s="39"/>
      <c r="Y328" s="73"/>
      <c r="AD328" s="73"/>
      <c r="BP328" s="1"/>
    </row>
    <row r="329" spans="1:68" ht="13.5" customHeight="1">
      <c r="A329" s="39"/>
      <c r="Y329" s="73"/>
      <c r="AD329" s="73"/>
      <c r="BP329" s="1"/>
    </row>
    <row r="330" spans="1:68" ht="13.5" customHeight="1">
      <c r="A330" s="39"/>
      <c r="Y330" s="73"/>
      <c r="AD330" s="73"/>
      <c r="BP330" s="1"/>
    </row>
    <row r="331" spans="1:68" ht="13.5" customHeight="1">
      <c r="A331" s="39"/>
      <c r="Y331" s="73"/>
      <c r="AD331" s="73"/>
      <c r="BP331" s="1"/>
    </row>
    <row r="332" spans="1:68" ht="13.5" customHeight="1">
      <c r="A332" s="39"/>
      <c r="Y332" s="73"/>
      <c r="AD332" s="73"/>
      <c r="BP332" s="1"/>
    </row>
    <row r="333" spans="1:68" ht="13.5" customHeight="1">
      <c r="A333" s="39"/>
      <c r="Y333" s="73"/>
      <c r="AD333" s="73"/>
      <c r="BP333" s="1"/>
    </row>
    <row r="334" spans="1:68" ht="13.5" customHeight="1">
      <c r="A334" s="39"/>
      <c r="Y334" s="73"/>
      <c r="AD334" s="73"/>
      <c r="BP334" s="1"/>
    </row>
    <row r="335" spans="1:68" ht="13.5" customHeight="1">
      <c r="A335" s="39"/>
      <c r="Y335" s="73"/>
      <c r="AD335" s="73"/>
      <c r="BP335" s="1"/>
    </row>
    <row r="336" spans="1:68" ht="13.5" customHeight="1">
      <c r="A336" s="39"/>
      <c r="Y336" s="73"/>
      <c r="AD336" s="73"/>
      <c r="BP336" s="1"/>
    </row>
    <row r="337" spans="1:68" ht="13.5" customHeight="1">
      <c r="A337" s="39"/>
      <c r="Y337" s="73"/>
      <c r="AD337" s="73"/>
      <c r="BP337" s="1"/>
    </row>
    <row r="338" spans="1:68" ht="13.5" customHeight="1">
      <c r="A338" s="39"/>
      <c r="Y338" s="73"/>
      <c r="AD338" s="73"/>
      <c r="BP338" s="1"/>
    </row>
    <row r="339" spans="1:68" ht="13.5" customHeight="1">
      <c r="A339" s="39"/>
      <c r="Y339" s="73"/>
      <c r="AD339" s="73"/>
      <c r="BP339" s="1"/>
    </row>
    <row r="340" spans="1:68" ht="13.5" customHeight="1">
      <c r="A340" s="39"/>
      <c r="Y340" s="73"/>
      <c r="AD340" s="73"/>
      <c r="BP340" s="1"/>
    </row>
    <row r="341" spans="1:68" ht="13.5" customHeight="1">
      <c r="A341" s="39"/>
      <c r="Y341" s="73"/>
      <c r="AD341" s="73"/>
      <c r="BP341" s="1"/>
    </row>
    <row r="342" spans="1:68" ht="13.5" customHeight="1">
      <c r="A342" s="39"/>
      <c r="Y342" s="73"/>
      <c r="AD342" s="73"/>
      <c r="BP342" s="1"/>
    </row>
    <row r="343" spans="1:68" ht="13.5" customHeight="1">
      <c r="A343" s="39"/>
      <c r="Y343" s="73"/>
      <c r="AD343" s="73"/>
      <c r="BP343" s="1"/>
    </row>
    <row r="344" spans="1:68" ht="13.5" customHeight="1">
      <c r="A344" s="39"/>
      <c r="Y344" s="73"/>
      <c r="AD344" s="73"/>
      <c r="BP344" s="1"/>
    </row>
    <row r="345" spans="1:68" ht="13.5" customHeight="1">
      <c r="A345" s="39"/>
      <c r="Y345" s="73"/>
      <c r="AD345" s="73"/>
      <c r="BP345" s="1"/>
    </row>
    <row r="346" spans="1:68" ht="13.5" customHeight="1">
      <c r="A346" s="39"/>
      <c r="Y346" s="73"/>
      <c r="AD346" s="73"/>
      <c r="BP346" s="1"/>
    </row>
    <row r="347" spans="1:68" ht="13.5" customHeight="1">
      <c r="A347" s="39"/>
      <c r="Y347" s="73"/>
      <c r="AD347" s="73"/>
      <c r="BP347" s="1"/>
    </row>
    <row r="348" spans="1:68" ht="13.5" customHeight="1">
      <c r="A348" s="39"/>
      <c r="Y348" s="73"/>
      <c r="AD348" s="73"/>
      <c r="BP348" s="1"/>
    </row>
    <row r="349" spans="1:68" ht="13.5" customHeight="1">
      <c r="A349" s="39"/>
      <c r="Y349" s="73"/>
      <c r="AD349" s="73"/>
      <c r="BP349" s="1"/>
    </row>
    <row r="350" spans="1:68" ht="13.5" customHeight="1">
      <c r="A350" s="39"/>
      <c r="Y350" s="73"/>
      <c r="AD350" s="73"/>
      <c r="BP350" s="1"/>
    </row>
    <row r="351" spans="1:68" ht="13.5" customHeight="1">
      <c r="A351" s="39"/>
      <c r="Y351" s="73"/>
      <c r="AD351" s="73"/>
      <c r="BP351" s="1"/>
    </row>
    <row r="352" spans="1:68" ht="13.5" customHeight="1">
      <c r="A352" s="39"/>
      <c r="Y352" s="73"/>
      <c r="AD352" s="73"/>
      <c r="BP352" s="1"/>
    </row>
    <row r="353" spans="1:68" ht="13.5" customHeight="1">
      <c r="A353" s="39"/>
      <c r="Y353" s="73"/>
      <c r="AD353" s="73"/>
      <c r="BP353" s="1"/>
    </row>
    <row r="354" spans="1:68" ht="13.5" customHeight="1">
      <c r="A354" s="39"/>
      <c r="Y354" s="73"/>
      <c r="AD354" s="73"/>
      <c r="BP354" s="1"/>
    </row>
    <row r="355" spans="1:68" ht="13.5" customHeight="1">
      <c r="A355" s="39"/>
      <c r="Y355" s="73"/>
      <c r="AD355" s="73"/>
      <c r="BP355" s="1"/>
    </row>
    <row r="356" spans="1:68" ht="13.5" customHeight="1">
      <c r="A356" s="39"/>
      <c r="Y356" s="73"/>
      <c r="AD356" s="73"/>
      <c r="BP356" s="1"/>
    </row>
    <row r="357" spans="1:68" ht="13.5" customHeight="1">
      <c r="A357" s="39"/>
      <c r="Y357" s="73"/>
      <c r="AD357" s="73"/>
      <c r="BP357" s="1"/>
    </row>
    <row r="358" spans="1:68" ht="13.5" customHeight="1">
      <c r="A358" s="39"/>
      <c r="Y358" s="73"/>
      <c r="AD358" s="73"/>
      <c r="BP358" s="1"/>
    </row>
    <row r="359" spans="1:68" ht="13.5" customHeight="1">
      <c r="A359" s="39"/>
      <c r="Y359" s="73"/>
      <c r="AD359" s="73"/>
      <c r="BP359" s="1"/>
    </row>
    <row r="360" spans="1:68" ht="13.5" customHeight="1">
      <c r="A360" s="39"/>
      <c r="Y360" s="73"/>
      <c r="AD360" s="73"/>
      <c r="BP360" s="1"/>
    </row>
    <row r="361" spans="1:68" ht="13.5" customHeight="1">
      <c r="A361" s="39"/>
      <c r="Y361" s="73"/>
      <c r="AD361" s="73"/>
      <c r="BP361" s="1"/>
    </row>
    <row r="362" spans="1:68" ht="13.5" customHeight="1">
      <c r="A362" s="39"/>
      <c r="Y362" s="73"/>
      <c r="AD362" s="73"/>
      <c r="BP362" s="1"/>
    </row>
    <row r="363" spans="1:68" ht="13.5" customHeight="1">
      <c r="A363" s="39"/>
      <c r="Y363" s="73"/>
      <c r="AD363" s="73"/>
      <c r="BP363" s="1"/>
    </row>
    <row r="364" spans="1:68" ht="13.5" customHeight="1">
      <c r="A364" s="39"/>
      <c r="Y364" s="73"/>
      <c r="AD364" s="73"/>
      <c r="BP364" s="1"/>
    </row>
    <row r="365" spans="1:68" ht="13.5" customHeight="1">
      <c r="A365" s="39"/>
      <c r="Y365" s="73"/>
      <c r="AD365" s="73"/>
      <c r="BP365" s="1"/>
    </row>
    <row r="366" spans="1:68" ht="13.5" customHeight="1">
      <c r="A366" s="39"/>
      <c r="Y366" s="73"/>
      <c r="AD366" s="73"/>
      <c r="BP366" s="1"/>
    </row>
    <row r="367" spans="1:68" ht="13.5" customHeight="1">
      <c r="A367" s="39"/>
      <c r="Y367" s="73"/>
      <c r="AD367" s="73"/>
      <c r="BP367" s="1"/>
    </row>
    <row r="368" spans="1:68" ht="13.5" customHeight="1">
      <c r="A368" s="39"/>
      <c r="Y368" s="73"/>
      <c r="AD368" s="73"/>
      <c r="BP368" s="1"/>
    </row>
    <row r="369" spans="1:68" ht="13.5" customHeight="1">
      <c r="A369" s="39"/>
      <c r="Y369" s="73"/>
      <c r="AD369" s="73"/>
      <c r="BP369" s="1"/>
    </row>
    <row r="370" spans="1:68" ht="13.5" customHeight="1">
      <c r="A370" s="39"/>
      <c r="Y370" s="73"/>
      <c r="AD370" s="73"/>
      <c r="BP370" s="1"/>
    </row>
    <row r="371" spans="1:68" ht="13.5" customHeight="1">
      <c r="A371" s="39"/>
      <c r="Y371" s="73"/>
      <c r="AD371" s="73"/>
      <c r="BP371" s="1"/>
    </row>
    <row r="372" spans="1:68" ht="13.5" customHeight="1">
      <c r="A372" s="39"/>
      <c r="Y372" s="73"/>
      <c r="AD372" s="73"/>
      <c r="BP372" s="1"/>
    </row>
    <row r="373" spans="1:68" ht="13.5" customHeight="1">
      <c r="A373" s="39"/>
      <c r="Y373" s="73"/>
      <c r="AD373" s="73"/>
      <c r="BP373" s="1"/>
    </row>
    <row r="374" spans="1:68" ht="13.5" customHeight="1">
      <c r="A374" s="39"/>
      <c r="Y374" s="73"/>
      <c r="AD374" s="73"/>
      <c r="BP374" s="1"/>
    </row>
    <row r="375" spans="1:68" ht="13.5" customHeight="1">
      <c r="A375" s="39"/>
      <c r="Y375" s="73"/>
      <c r="AD375" s="73"/>
      <c r="BP375" s="1"/>
    </row>
    <row r="376" spans="1:68" ht="13.5" customHeight="1">
      <c r="A376" s="39"/>
      <c r="Y376" s="73"/>
      <c r="AD376" s="73"/>
      <c r="BP376" s="1"/>
    </row>
    <row r="377" spans="1:68" ht="13.5" customHeight="1">
      <c r="A377" s="39"/>
      <c r="Y377" s="73"/>
      <c r="AD377" s="73"/>
      <c r="BP377" s="1"/>
    </row>
    <row r="378" spans="1:68" ht="13.5" customHeight="1">
      <c r="A378" s="39"/>
      <c r="Y378" s="73"/>
      <c r="AD378" s="73"/>
      <c r="BP378" s="1"/>
    </row>
    <row r="379" spans="1:68" ht="13.5" customHeight="1">
      <c r="A379" s="39"/>
      <c r="Y379" s="73"/>
      <c r="AD379" s="73"/>
      <c r="BP379" s="1"/>
    </row>
    <row r="380" spans="1:68" ht="13.5" customHeight="1">
      <c r="A380" s="39"/>
      <c r="Y380" s="73"/>
      <c r="AD380" s="73"/>
      <c r="BP380" s="1"/>
    </row>
    <row r="381" spans="1:68" ht="13.5" customHeight="1">
      <c r="A381" s="39"/>
      <c r="Y381" s="73"/>
      <c r="AD381" s="73"/>
      <c r="BP381" s="1"/>
    </row>
    <row r="382" spans="1:68" ht="13.5" customHeight="1">
      <c r="A382" s="39"/>
      <c r="Y382" s="73"/>
      <c r="AD382" s="73"/>
      <c r="BP382" s="1"/>
    </row>
    <row r="383" spans="1:68" ht="13.5" customHeight="1">
      <c r="A383" s="39"/>
      <c r="Y383" s="73"/>
      <c r="AD383" s="73"/>
      <c r="BP383" s="1"/>
    </row>
    <row r="384" spans="1:68" ht="13.5" customHeight="1">
      <c r="A384" s="39"/>
      <c r="Y384" s="73"/>
      <c r="AD384" s="73"/>
      <c r="BP384" s="1"/>
    </row>
    <row r="385" spans="1:68" ht="13.5" customHeight="1">
      <c r="A385" s="39"/>
      <c r="Y385" s="73"/>
      <c r="AD385" s="73"/>
      <c r="BP385" s="1"/>
    </row>
    <row r="386" spans="1:68" ht="13.5" customHeight="1">
      <c r="A386" s="39"/>
      <c r="Y386" s="73"/>
      <c r="AD386" s="73"/>
      <c r="BP386" s="1"/>
    </row>
    <row r="387" spans="1:68" ht="13.5" customHeight="1">
      <c r="A387" s="39"/>
      <c r="Y387" s="73"/>
      <c r="AD387" s="73"/>
      <c r="BP387" s="1"/>
    </row>
    <row r="388" spans="1:68" ht="13.5" customHeight="1">
      <c r="A388" s="39"/>
      <c r="Y388" s="73"/>
      <c r="AD388" s="73"/>
      <c r="BP388" s="1"/>
    </row>
    <row r="389" spans="1:68" ht="13.5" customHeight="1">
      <c r="A389" s="39"/>
      <c r="Y389" s="73"/>
      <c r="AD389" s="73"/>
      <c r="BP389" s="1"/>
    </row>
    <row r="390" spans="1:68" ht="13.5" customHeight="1">
      <c r="A390" s="39"/>
      <c r="Y390" s="73"/>
      <c r="AD390" s="73"/>
      <c r="BP390" s="1"/>
    </row>
    <row r="391" spans="1:68" ht="13.5" customHeight="1">
      <c r="A391" s="39"/>
      <c r="Y391" s="73"/>
      <c r="AD391" s="73"/>
      <c r="BP391" s="1"/>
    </row>
    <row r="392" spans="1:68" ht="13.5" customHeight="1">
      <c r="A392" s="39"/>
      <c r="Y392" s="73"/>
      <c r="AD392" s="73"/>
      <c r="BP392" s="1"/>
    </row>
    <row r="393" spans="1:68" ht="13.5" customHeight="1">
      <c r="A393" s="39"/>
      <c r="Y393" s="73"/>
      <c r="AD393" s="73"/>
      <c r="BP393" s="1"/>
    </row>
    <row r="394" spans="1:68" ht="13.5" customHeight="1">
      <c r="A394" s="39"/>
      <c r="Y394" s="73"/>
      <c r="AD394" s="73"/>
      <c r="BP394" s="1"/>
    </row>
    <row r="395" spans="1:68" ht="13.5" customHeight="1">
      <c r="A395" s="39"/>
      <c r="Y395" s="73"/>
      <c r="AD395" s="73"/>
      <c r="BP395" s="1"/>
    </row>
    <row r="396" spans="1:68" ht="13.5" customHeight="1">
      <c r="A396" s="39"/>
      <c r="Y396" s="73"/>
      <c r="AD396" s="73"/>
      <c r="BP396" s="1"/>
    </row>
    <row r="397" spans="1:68" ht="13.5" customHeight="1">
      <c r="A397" s="39"/>
      <c r="Y397" s="73"/>
      <c r="AD397" s="73"/>
      <c r="BP397" s="1"/>
    </row>
    <row r="398" spans="1:68" ht="13.5" customHeight="1">
      <c r="A398" s="39"/>
      <c r="Y398" s="73"/>
      <c r="AD398" s="73"/>
      <c r="BP398" s="1"/>
    </row>
    <row r="399" spans="1:68" ht="13.5" customHeight="1">
      <c r="A399" s="39"/>
      <c r="Y399" s="73"/>
      <c r="AD399" s="73"/>
      <c r="BP399" s="1"/>
    </row>
    <row r="400" spans="1:68" ht="13.5" customHeight="1">
      <c r="A400" s="39"/>
      <c r="Y400" s="73"/>
      <c r="AD400" s="73"/>
      <c r="BP400" s="1"/>
    </row>
    <row r="401" spans="1:68" ht="13.5" customHeight="1">
      <c r="A401" s="39"/>
      <c r="Y401" s="73"/>
      <c r="AD401" s="73"/>
      <c r="BP401" s="1"/>
    </row>
    <row r="402" spans="1:68" ht="13.5" customHeight="1">
      <c r="A402" s="39"/>
      <c r="Y402" s="73"/>
      <c r="AD402" s="73"/>
      <c r="BP402" s="1"/>
    </row>
    <row r="403" spans="1:68" ht="13.5" customHeight="1">
      <c r="A403" s="39"/>
      <c r="Y403" s="73"/>
      <c r="AD403" s="73"/>
      <c r="BP403" s="1"/>
    </row>
    <row r="404" spans="1:68" ht="13.5" customHeight="1">
      <c r="A404" s="39"/>
      <c r="Y404" s="73"/>
      <c r="AD404" s="73"/>
      <c r="BP404" s="1"/>
    </row>
    <row r="405" spans="1:68" ht="13.5" customHeight="1">
      <c r="A405" s="39"/>
      <c r="Y405" s="73"/>
      <c r="AD405" s="73"/>
      <c r="BP405" s="1"/>
    </row>
    <row r="406" spans="1:68" ht="13.5" customHeight="1">
      <c r="A406" s="39"/>
      <c r="Y406" s="73"/>
      <c r="AD406" s="73"/>
      <c r="BP406" s="1"/>
    </row>
    <row r="407" spans="1:68" ht="13.5" customHeight="1">
      <c r="A407" s="39"/>
      <c r="Y407" s="73"/>
      <c r="AD407" s="73"/>
      <c r="BP407" s="1"/>
    </row>
    <row r="408" spans="1:68" ht="13.5" customHeight="1">
      <c r="A408" s="39"/>
      <c r="Y408" s="73"/>
      <c r="AD408" s="73"/>
      <c r="BP408" s="1"/>
    </row>
    <row r="409" spans="1:68" ht="13.5" customHeight="1">
      <c r="A409" s="39"/>
      <c r="Y409" s="73"/>
      <c r="AD409" s="73"/>
      <c r="BP409" s="1"/>
    </row>
    <row r="410" spans="1:68" ht="13.5" customHeight="1">
      <c r="A410" s="39"/>
      <c r="Y410" s="73"/>
      <c r="AD410" s="73"/>
      <c r="BP410" s="1"/>
    </row>
    <row r="411" spans="1:68" ht="13.5" customHeight="1">
      <c r="A411" s="39"/>
      <c r="Y411" s="73"/>
      <c r="AD411" s="73"/>
      <c r="BP411" s="1"/>
    </row>
    <row r="412" spans="1:68" ht="13.5" customHeight="1">
      <c r="A412" s="39"/>
      <c r="Y412" s="73"/>
      <c r="AD412" s="73"/>
      <c r="BP412" s="1"/>
    </row>
    <row r="413" spans="1:68" ht="13.5" customHeight="1">
      <c r="A413" s="39"/>
      <c r="Y413" s="73"/>
      <c r="AD413" s="73"/>
      <c r="BP413" s="1"/>
    </row>
    <row r="414" spans="1:68" ht="13.5" customHeight="1">
      <c r="A414" s="39"/>
      <c r="Y414" s="73"/>
      <c r="AD414" s="73"/>
      <c r="BP414" s="1"/>
    </row>
    <row r="415" spans="1:68" ht="13.5" customHeight="1">
      <c r="A415" s="39"/>
      <c r="Y415" s="73"/>
      <c r="AD415" s="73"/>
      <c r="BP415" s="1"/>
    </row>
    <row r="416" spans="1:68" ht="13.5" customHeight="1">
      <c r="A416" s="39"/>
      <c r="Y416" s="73"/>
      <c r="AD416" s="73"/>
      <c r="BP416" s="1"/>
    </row>
    <row r="417" spans="1:68" ht="13.5" customHeight="1">
      <c r="A417" s="39"/>
      <c r="Y417" s="73"/>
      <c r="AD417" s="73"/>
      <c r="BP417" s="1"/>
    </row>
    <row r="418" spans="1:68" ht="13.5" customHeight="1">
      <c r="A418" s="39"/>
      <c r="Y418" s="73"/>
      <c r="AD418" s="73"/>
      <c r="BP418" s="1"/>
    </row>
    <row r="419" spans="1:68" ht="13.5" customHeight="1">
      <c r="A419" s="39"/>
      <c r="Y419" s="73"/>
      <c r="AD419" s="73"/>
      <c r="BP419" s="1"/>
    </row>
    <row r="420" spans="1:68" ht="13.5" customHeight="1">
      <c r="A420" s="39"/>
      <c r="Y420" s="73"/>
      <c r="AD420" s="73"/>
      <c r="BP420" s="1"/>
    </row>
    <row r="421" spans="1:68" ht="13.5" customHeight="1">
      <c r="A421" s="39"/>
      <c r="Y421" s="73"/>
      <c r="AD421" s="73"/>
      <c r="BP421" s="1"/>
    </row>
    <row r="422" spans="1:68" ht="13.5" customHeight="1">
      <c r="A422" s="39"/>
      <c r="Y422" s="73"/>
      <c r="AD422" s="73"/>
      <c r="BP422" s="1"/>
    </row>
    <row r="423" spans="1:68" ht="13.5" customHeight="1">
      <c r="A423" s="39"/>
      <c r="Y423" s="73"/>
      <c r="AD423" s="73"/>
      <c r="BP423" s="1"/>
    </row>
    <row r="424" spans="1:68" ht="13.5" customHeight="1">
      <c r="A424" s="39"/>
      <c r="Y424" s="73"/>
      <c r="AD424" s="73"/>
      <c r="BP424" s="1"/>
    </row>
    <row r="425" spans="1:68" ht="13.5" customHeight="1">
      <c r="A425" s="39"/>
      <c r="Y425" s="73"/>
      <c r="AD425" s="73"/>
      <c r="BP425" s="1"/>
    </row>
    <row r="426" spans="1:68" ht="13.5" customHeight="1">
      <c r="A426" s="39"/>
      <c r="Y426" s="73"/>
      <c r="AD426" s="73"/>
      <c r="BP426" s="1"/>
    </row>
    <row r="427" spans="1:68" ht="13.5" customHeight="1">
      <c r="A427" s="39"/>
      <c r="Y427" s="73"/>
      <c r="AD427" s="73"/>
      <c r="BP427" s="1"/>
    </row>
    <row r="428" spans="1:68" ht="13.5" customHeight="1">
      <c r="A428" s="39"/>
      <c r="Y428" s="73"/>
      <c r="AD428" s="73"/>
      <c r="BP428" s="1"/>
    </row>
    <row r="429" spans="1:68" ht="13.5" customHeight="1">
      <c r="A429" s="39"/>
      <c r="Y429" s="73"/>
      <c r="AD429" s="73"/>
      <c r="BP429" s="1"/>
    </row>
    <row r="430" spans="1:68" ht="13.5" customHeight="1">
      <c r="A430" s="39"/>
      <c r="Y430" s="73"/>
      <c r="AD430" s="73"/>
      <c r="BP430" s="1"/>
    </row>
    <row r="431" spans="1:68" ht="13.5" customHeight="1">
      <c r="A431" s="39"/>
      <c r="Y431" s="73"/>
      <c r="AD431" s="73"/>
      <c r="BP431" s="1"/>
    </row>
    <row r="432" spans="1:68" ht="13.5" customHeight="1">
      <c r="A432" s="39"/>
      <c r="Y432" s="73"/>
      <c r="AD432" s="73"/>
      <c r="BP432" s="1"/>
    </row>
    <row r="433" spans="1:68" ht="13.5" customHeight="1">
      <c r="A433" s="39"/>
      <c r="Y433" s="73"/>
      <c r="AD433" s="73"/>
      <c r="BP433" s="1"/>
    </row>
    <row r="434" spans="1:68" ht="13.5" customHeight="1">
      <c r="A434" s="39"/>
      <c r="Y434" s="73"/>
      <c r="AD434" s="73"/>
      <c r="BP434" s="1"/>
    </row>
    <row r="435" spans="1:68" ht="13.5" customHeight="1">
      <c r="A435" s="39"/>
      <c r="Y435" s="73"/>
      <c r="AD435" s="73"/>
      <c r="BP435" s="1"/>
    </row>
    <row r="436" spans="1:68" ht="13.5" customHeight="1">
      <c r="A436" s="39"/>
      <c r="Y436" s="73"/>
      <c r="AD436" s="73"/>
      <c r="BP436" s="1"/>
    </row>
    <row r="437" spans="1:68" ht="13.5" customHeight="1">
      <c r="A437" s="39"/>
      <c r="Y437" s="73"/>
      <c r="AD437" s="73"/>
      <c r="BP437" s="1"/>
    </row>
    <row r="438" spans="1:68" ht="13.5" customHeight="1">
      <c r="A438" s="39"/>
      <c r="Y438" s="73"/>
      <c r="AD438" s="73"/>
      <c r="BP438" s="1"/>
    </row>
    <row r="439" spans="1:68" ht="13.5" customHeight="1">
      <c r="A439" s="39"/>
      <c r="Y439" s="73"/>
      <c r="AD439" s="73"/>
      <c r="BP439" s="1"/>
    </row>
    <row r="440" spans="1:68" ht="13.5" customHeight="1">
      <c r="A440" s="39"/>
      <c r="Y440" s="73"/>
      <c r="AD440" s="73"/>
      <c r="BP440" s="1"/>
    </row>
    <row r="441" spans="1:68" ht="13.5" customHeight="1">
      <c r="A441" s="39"/>
      <c r="Y441" s="73"/>
      <c r="AD441" s="73"/>
      <c r="BP441" s="1"/>
    </row>
    <row r="442" spans="1:68" ht="13.5" customHeight="1">
      <c r="A442" s="39"/>
      <c r="Y442" s="73"/>
      <c r="AD442" s="73"/>
      <c r="BP442" s="1"/>
    </row>
    <row r="443" spans="1:68" ht="13.5" customHeight="1">
      <c r="A443" s="39"/>
      <c r="Y443" s="73"/>
      <c r="AD443" s="73"/>
      <c r="BP443" s="1"/>
    </row>
    <row r="444" spans="1:68" ht="13.5" customHeight="1">
      <c r="A444" s="39"/>
      <c r="Y444" s="73"/>
      <c r="AD444" s="73"/>
      <c r="BP444" s="1"/>
    </row>
    <row r="445" spans="1:68" ht="13.5" customHeight="1">
      <c r="A445" s="39"/>
      <c r="Y445" s="73"/>
      <c r="AD445" s="73"/>
      <c r="BP445" s="1"/>
    </row>
    <row r="446" spans="1:68" ht="13.5" customHeight="1">
      <c r="A446" s="39"/>
      <c r="Y446" s="73"/>
      <c r="AD446" s="73"/>
      <c r="BP446" s="1"/>
    </row>
    <row r="447" spans="1:68" ht="13.5" customHeight="1">
      <c r="A447" s="39"/>
      <c r="Y447" s="73"/>
      <c r="AD447" s="73"/>
      <c r="BP447" s="1"/>
    </row>
    <row r="448" spans="1:68" ht="13.5" customHeight="1">
      <c r="A448" s="39"/>
      <c r="Y448" s="73"/>
      <c r="AD448" s="73"/>
      <c r="BP448" s="1"/>
    </row>
    <row r="449" spans="1:68" ht="13.5" customHeight="1">
      <c r="A449" s="39"/>
      <c r="Y449" s="73"/>
      <c r="AD449" s="73"/>
      <c r="BP449" s="1"/>
    </row>
    <row r="450" spans="1:68" ht="13.5" customHeight="1">
      <c r="A450" s="39"/>
      <c r="Y450" s="73"/>
      <c r="AD450" s="73"/>
      <c r="BP450" s="1"/>
    </row>
    <row r="451" spans="1:68" ht="13.5" customHeight="1">
      <c r="A451" s="39"/>
      <c r="Y451" s="73"/>
      <c r="AD451" s="73"/>
      <c r="BP451" s="1"/>
    </row>
    <row r="452" spans="1:68" ht="13.5" customHeight="1">
      <c r="A452" s="39"/>
      <c r="Y452" s="73"/>
      <c r="AD452" s="73"/>
      <c r="BP452" s="1"/>
    </row>
    <row r="453" spans="1:68" ht="13.5" customHeight="1">
      <c r="A453" s="39"/>
      <c r="Y453" s="73"/>
      <c r="AD453" s="73"/>
      <c r="BP453" s="1"/>
    </row>
    <row r="454" spans="1:68" ht="13.5" customHeight="1">
      <c r="A454" s="39"/>
      <c r="Y454" s="73"/>
      <c r="AD454" s="73"/>
      <c r="BP454" s="1"/>
    </row>
    <row r="455" spans="1:68" ht="13.5" customHeight="1">
      <c r="A455" s="39"/>
      <c r="Y455" s="73"/>
      <c r="AD455" s="73"/>
      <c r="BP455" s="1"/>
    </row>
    <row r="456" spans="1:68" ht="13.5" customHeight="1">
      <c r="A456" s="39"/>
      <c r="Y456" s="73"/>
      <c r="AD456" s="73"/>
      <c r="BP456" s="1"/>
    </row>
    <row r="457" spans="1:68" ht="13.5" customHeight="1">
      <c r="A457" s="39"/>
      <c r="Y457" s="73"/>
      <c r="AD457" s="73"/>
      <c r="BP457" s="1"/>
    </row>
    <row r="458" spans="1:68" ht="13.5" customHeight="1">
      <c r="A458" s="39"/>
      <c r="Y458" s="73"/>
      <c r="AD458" s="73"/>
      <c r="BP458" s="1"/>
    </row>
    <row r="459" spans="1:68" ht="13.5" customHeight="1">
      <c r="A459" s="39"/>
      <c r="Y459" s="73"/>
      <c r="AD459" s="73"/>
      <c r="BP459" s="1"/>
    </row>
    <row r="460" spans="1:68" ht="13.5" customHeight="1">
      <c r="A460" s="39"/>
      <c r="Y460" s="73"/>
      <c r="AD460" s="73"/>
      <c r="BP460" s="1"/>
    </row>
    <row r="461" spans="1:68" ht="13.5" customHeight="1">
      <c r="A461" s="39"/>
      <c r="Y461" s="73"/>
      <c r="AD461" s="73"/>
      <c r="BP461" s="1"/>
    </row>
    <row r="462" spans="1:68" ht="13.5" customHeight="1">
      <c r="A462" s="39"/>
      <c r="Y462" s="73"/>
      <c r="AD462" s="73"/>
      <c r="BP462" s="1"/>
    </row>
    <row r="463" spans="1:68" ht="13.5" customHeight="1">
      <c r="A463" s="39"/>
      <c r="Y463" s="73"/>
      <c r="AD463" s="73"/>
      <c r="BP463" s="1"/>
    </row>
    <row r="464" spans="1:68" ht="13.5" customHeight="1">
      <c r="A464" s="39"/>
      <c r="Y464" s="73"/>
      <c r="AD464" s="73"/>
      <c r="BP464" s="1"/>
    </row>
    <row r="465" spans="1:68" ht="13.5" customHeight="1">
      <c r="A465" s="39"/>
      <c r="Y465" s="73"/>
      <c r="AD465" s="73"/>
      <c r="BP465" s="1"/>
    </row>
    <row r="466" spans="1:68" ht="13.5" customHeight="1">
      <c r="A466" s="39"/>
      <c r="Y466" s="73"/>
      <c r="AD466" s="73"/>
      <c r="BP466" s="1"/>
    </row>
    <row r="467" spans="1:68" ht="13.5" customHeight="1">
      <c r="A467" s="39"/>
      <c r="Y467" s="73"/>
      <c r="AD467" s="73"/>
      <c r="BP467" s="1"/>
    </row>
    <row r="468" spans="1:68" ht="13.5" customHeight="1">
      <c r="A468" s="39"/>
      <c r="Y468" s="73"/>
      <c r="AD468" s="73"/>
      <c r="BP468" s="1"/>
    </row>
    <row r="469" spans="1:68" ht="13.5" customHeight="1">
      <c r="A469" s="39"/>
      <c r="Y469" s="73"/>
      <c r="AD469" s="73"/>
      <c r="BP469" s="1"/>
    </row>
    <row r="470" spans="1:68" ht="13.5" customHeight="1">
      <c r="A470" s="39"/>
      <c r="Y470" s="73"/>
      <c r="AD470" s="73"/>
      <c r="BP470" s="1"/>
    </row>
    <row r="471" spans="1:68" ht="13.5" customHeight="1">
      <c r="A471" s="39"/>
      <c r="Y471" s="73"/>
      <c r="AD471" s="73"/>
      <c r="BP471" s="1"/>
    </row>
    <row r="472" spans="1:68" ht="13.5" customHeight="1">
      <c r="A472" s="39"/>
      <c r="Y472" s="73"/>
      <c r="AD472" s="73"/>
      <c r="BP472" s="1"/>
    </row>
    <row r="473" spans="1:68" ht="13.5" customHeight="1">
      <c r="A473" s="39"/>
      <c r="Y473" s="73"/>
      <c r="AD473" s="73"/>
      <c r="BP473" s="1"/>
    </row>
    <row r="474" spans="1:68" ht="13.5" customHeight="1">
      <c r="A474" s="39"/>
      <c r="Y474" s="73"/>
      <c r="AD474" s="73"/>
      <c r="BP474" s="1"/>
    </row>
    <row r="475" spans="1:68" ht="13.5" customHeight="1">
      <c r="A475" s="39"/>
      <c r="Y475" s="73"/>
      <c r="AD475" s="73"/>
      <c r="BP475" s="1"/>
    </row>
    <row r="476" spans="1:68" ht="13.5" customHeight="1">
      <c r="A476" s="39"/>
      <c r="Y476" s="73"/>
      <c r="AD476" s="73"/>
      <c r="BP476" s="1"/>
    </row>
    <row r="477" spans="1:68" ht="13.5" customHeight="1">
      <c r="A477" s="39"/>
      <c r="Y477" s="73"/>
      <c r="AD477" s="73"/>
      <c r="BP477" s="1"/>
    </row>
    <row r="478" spans="1:68" ht="13.5" customHeight="1">
      <c r="A478" s="39"/>
      <c r="Y478" s="73"/>
      <c r="AD478" s="73"/>
      <c r="BP478" s="1"/>
    </row>
    <row r="479" spans="1:68" ht="13.5" customHeight="1">
      <c r="A479" s="39"/>
      <c r="Y479" s="73"/>
      <c r="AD479" s="73"/>
      <c r="BP479" s="1"/>
    </row>
    <row r="480" spans="1:68" ht="13.5" customHeight="1">
      <c r="A480" s="39"/>
      <c r="Y480" s="73"/>
      <c r="AD480" s="73"/>
      <c r="BP480" s="1"/>
    </row>
    <row r="481" spans="1:68" ht="13.5" customHeight="1">
      <c r="A481" s="39"/>
      <c r="Y481" s="73"/>
      <c r="AD481" s="73"/>
      <c r="BP481" s="1"/>
    </row>
    <row r="482" spans="1:68" ht="13.5" customHeight="1">
      <c r="A482" s="39"/>
      <c r="Y482" s="73"/>
      <c r="AD482" s="73"/>
      <c r="BP482" s="1"/>
    </row>
    <row r="483" spans="1:68" ht="13.5" customHeight="1">
      <c r="A483" s="39"/>
      <c r="Y483" s="73"/>
      <c r="AD483" s="73"/>
      <c r="BP483" s="1"/>
    </row>
    <row r="484" spans="1:68" ht="13.5" customHeight="1">
      <c r="A484" s="39"/>
      <c r="Y484" s="73"/>
      <c r="AD484" s="73"/>
      <c r="BP484" s="1"/>
    </row>
    <row r="485" spans="1:68" ht="13.5" customHeight="1">
      <c r="A485" s="39"/>
      <c r="Y485" s="73"/>
      <c r="AD485" s="73"/>
      <c r="BP485" s="1"/>
    </row>
    <row r="486" spans="1:68" ht="13.5" customHeight="1">
      <c r="A486" s="39"/>
      <c r="Y486" s="73"/>
      <c r="AD486" s="73"/>
      <c r="BP486" s="1"/>
    </row>
    <row r="487" spans="1:68" ht="13.5" customHeight="1">
      <c r="A487" s="39"/>
      <c r="Y487" s="73"/>
      <c r="AD487" s="73"/>
      <c r="BP487" s="1"/>
    </row>
    <row r="488" spans="1:68" ht="13.5" customHeight="1">
      <c r="A488" s="39"/>
      <c r="Y488" s="73"/>
      <c r="AD488" s="73"/>
      <c r="BP488" s="1"/>
    </row>
    <row r="489" spans="1:68" ht="13.5" customHeight="1">
      <c r="A489" s="39"/>
      <c r="Y489" s="73"/>
      <c r="AD489" s="73"/>
      <c r="BP489" s="1"/>
    </row>
    <row r="490" spans="1:68" ht="13.5" customHeight="1">
      <c r="A490" s="39"/>
      <c r="Y490" s="73"/>
      <c r="AD490" s="73"/>
      <c r="BP490" s="1"/>
    </row>
    <row r="491" spans="1:68" ht="13.5" customHeight="1">
      <c r="A491" s="39"/>
      <c r="Y491" s="73"/>
      <c r="AD491" s="73"/>
      <c r="BP491" s="1"/>
    </row>
    <row r="492" spans="1:68" ht="13.5" customHeight="1">
      <c r="A492" s="39"/>
      <c r="Y492" s="73"/>
      <c r="AD492" s="73"/>
      <c r="BP492" s="1"/>
    </row>
    <row r="493" spans="1:68" ht="13.5" customHeight="1">
      <c r="A493" s="39"/>
      <c r="Y493" s="73"/>
      <c r="AD493" s="73"/>
      <c r="BP493" s="1"/>
    </row>
    <row r="494" spans="1:68" ht="13.5" customHeight="1">
      <c r="A494" s="39"/>
      <c r="Y494" s="73"/>
      <c r="AD494" s="73"/>
      <c r="BP494" s="1"/>
    </row>
    <row r="495" spans="1:68" ht="13.5" customHeight="1">
      <c r="A495" s="39"/>
      <c r="Y495" s="73"/>
      <c r="AD495" s="73"/>
      <c r="BP495" s="1"/>
    </row>
    <row r="496" spans="1:68" ht="13.5" customHeight="1">
      <c r="A496" s="39"/>
      <c r="Y496" s="73"/>
      <c r="AD496" s="73"/>
      <c r="BP496" s="1"/>
    </row>
    <row r="497" spans="1:68" ht="13.5" customHeight="1">
      <c r="A497" s="39"/>
      <c r="Y497" s="73"/>
      <c r="AD497" s="73"/>
      <c r="BP497" s="1"/>
    </row>
    <row r="498" spans="1:68" ht="13.5" customHeight="1">
      <c r="A498" s="39"/>
      <c r="Y498" s="73"/>
      <c r="AD498" s="73"/>
      <c r="BP498" s="1"/>
    </row>
    <row r="499" spans="1:68" ht="13.5" customHeight="1">
      <c r="A499" s="39"/>
      <c r="Y499" s="73"/>
      <c r="AD499" s="73"/>
      <c r="BP499" s="1"/>
    </row>
    <row r="500" spans="1:68" ht="13.5" customHeight="1">
      <c r="A500" s="39"/>
      <c r="Y500" s="73"/>
      <c r="AD500" s="73"/>
      <c r="BP500" s="1"/>
    </row>
    <row r="501" spans="1:68" ht="13.5" customHeight="1">
      <c r="A501" s="39"/>
      <c r="Y501" s="73"/>
      <c r="AD501" s="73"/>
      <c r="BP501" s="1"/>
    </row>
    <row r="502" spans="1:68" ht="13.5" customHeight="1">
      <c r="A502" s="39"/>
      <c r="Y502" s="73"/>
      <c r="AD502" s="73"/>
      <c r="BP502" s="1"/>
    </row>
    <row r="503" spans="1:68" ht="13.5" customHeight="1">
      <c r="A503" s="39"/>
      <c r="Y503" s="73"/>
      <c r="AD503" s="73"/>
      <c r="BP503" s="1"/>
    </row>
    <row r="504" spans="1:68" ht="13.5" customHeight="1">
      <c r="A504" s="39"/>
      <c r="Y504" s="73"/>
      <c r="AD504" s="73"/>
      <c r="BP504" s="1"/>
    </row>
    <row r="505" spans="1:68" ht="13.5" customHeight="1">
      <c r="A505" s="39"/>
      <c r="Y505" s="73"/>
      <c r="AD505" s="73"/>
      <c r="BP505" s="1"/>
    </row>
    <row r="506" spans="1:68" ht="13.5" customHeight="1">
      <c r="A506" s="39"/>
      <c r="Y506" s="73"/>
      <c r="AD506" s="73"/>
      <c r="BP506" s="1"/>
    </row>
    <row r="507" spans="1:68" ht="13.5" customHeight="1">
      <c r="A507" s="39"/>
      <c r="Y507" s="73"/>
      <c r="AD507" s="73"/>
      <c r="BP507" s="1"/>
    </row>
    <row r="508" spans="1:68" ht="13.5" customHeight="1">
      <c r="A508" s="39"/>
      <c r="Y508" s="73"/>
      <c r="AD508" s="73"/>
      <c r="BP508" s="1"/>
    </row>
    <row r="509" spans="1:68" ht="13.5" customHeight="1">
      <c r="A509" s="39"/>
      <c r="Y509" s="73"/>
      <c r="AD509" s="73"/>
      <c r="BP509" s="1"/>
    </row>
    <row r="510" spans="1:68" ht="13.5" customHeight="1">
      <c r="A510" s="39"/>
      <c r="Y510" s="73"/>
      <c r="AD510" s="73"/>
      <c r="BP510" s="1"/>
    </row>
    <row r="511" spans="1:68" ht="13.5" customHeight="1">
      <c r="A511" s="39"/>
      <c r="Y511" s="73"/>
      <c r="AD511" s="73"/>
      <c r="BP511" s="1"/>
    </row>
    <row r="512" spans="1:68" ht="13.5" customHeight="1">
      <c r="A512" s="39"/>
      <c r="Y512" s="73"/>
      <c r="AD512" s="73"/>
      <c r="BP512" s="1"/>
    </row>
    <row r="513" spans="1:68" ht="13.5" customHeight="1">
      <c r="A513" s="39"/>
      <c r="Y513" s="73"/>
      <c r="AD513" s="73"/>
      <c r="BP513" s="1"/>
    </row>
    <row r="514" spans="1:68" ht="13.5" customHeight="1">
      <c r="A514" s="39"/>
      <c r="Y514" s="73"/>
      <c r="AD514" s="73"/>
      <c r="BP514" s="1"/>
    </row>
    <row r="515" spans="1:68" ht="13.5" customHeight="1">
      <c r="A515" s="39"/>
      <c r="Y515" s="73"/>
      <c r="AD515" s="73"/>
      <c r="BP515" s="1"/>
    </row>
    <row r="516" spans="1:68" ht="13.5" customHeight="1">
      <c r="A516" s="39"/>
      <c r="Y516" s="73"/>
      <c r="AD516" s="73"/>
      <c r="BP516" s="1"/>
    </row>
    <row r="517" spans="1:68" ht="13.5" customHeight="1">
      <c r="A517" s="39"/>
      <c r="Y517" s="73"/>
      <c r="AD517" s="73"/>
      <c r="BP517" s="1"/>
    </row>
    <row r="518" spans="1:68" ht="13.5" customHeight="1">
      <c r="A518" s="39"/>
      <c r="Y518" s="73"/>
      <c r="AD518" s="73"/>
      <c r="BP518" s="1"/>
    </row>
    <row r="519" spans="1:68" ht="13.5" customHeight="1">
      <c r="A519" s="39"/>
      <c r="Y519" s="73"/>
      <c r="AD519" s="73"/>
      <c r="BP519" s="1"/>
    </row>
    <row r="520" spans="1:68" ht="13.5" customHeight="1">
      <c r="A520" s="39"/>
      <c r="Y520" s="73"/>
      <c r="AD520" s="73"/>
      <c r="BP520" s="1"/>
    </row>
    <row r="521" spans="1:68" ht="13.5" customHeight="1">
      <c r="A521" s="39"/>
      <c r="Y521" s="73"/>
      <c r="AD521" s="73"/>
      <c r="BP521" s="1"/>
    </row>
    <row r="522" spans="1:68" ht="13.5" customHeight="1">
      <c r="A522" s="39"/>
      <c r="Y522" s="73"/>
      <c r="AD522" s="73"/>
      <c r="BP522" s="1"/>
    </row>
    <row r="523" spans="1:68" ht="13.5" customHeight="1">
      <c r="A523" s="39"/>
      <c r="Y523" s="73"/>
      <c r="AD523" s="73"/>
      <c r="BP523" s="1"/>
    </row>
    <row r="524" spans="1:68" ht="13.5" customHeight="1">
      <c r="A524" s="39"/>
      <c r="Y524" s="73"/>
      <c r="AD524" s="73"/>
      <c r="BP524" s="1"/>
    </row>
    <row r="525" spans="1:68" ht="13.5" customHeight="1">
      <c r="A525" s="39"/>
      <c r="Y525" s="73"/>
      <c r="AD525" s="73"/>
      <c r="BP525" s="1"/>
    </row>
    <row r="526" spans="1:68" ht="13.5" customHeight="1">
      <c r="A526" s="39"/>
      <c r="Y526" s="73"/>
      <c r="AD526" s="73"/>
      <c r="BP526" s="1"/>
    </row>
    <row r="527" spans="1:68" ht="13.5" customHeight="1">
      <c r="A527" s="39"/>
      <c r="Y527" s="73"/>
      <c r="AD527" s="73"/>
      <c r="BP527" s="1"/>
    </row>
    <row r="528" spans="1:68" ht="13.5" customHeight="1">
      <c r="A528" s="39"/>
      <c r="Y528" s="73"/>
      <c r="AD528" s="73"/>
      <c r="BP528" s="1"/>
    </row>
    <row r="529" spans="1:68" ht="13.5" customHeight="1">
      <c r="A529" s="39"/>
      <c r="Y529" s="73"/>
      <c r="AD529" s="73"/>
      <c r="BP529" s="1"/>
    </row>
    <row r="530" spans="1:68" ht="13.5" customHeight="1">
      <c r="A530" s="39"/>
      <c r="Y530" s="73"/>
      <c r="AD530" s="73"/>
      <c r="BP530" s="1"/>
    </row>
    <row r="531" spans="1:68" ht="13.5" customHeight="1">
      <c r="A531" s="39"/>
      <c r="Y531" s="73"/>
      <c r="AD531" s="73"/>
      <c r="BP531" s="1"/>
    </row>
    <row r="532" spans="1:68" ht="13.5" customHeight="1">
      <c r="A532" s="39"/>
      <c r="Y532" s="73"/>
      <c r="AD532" s="73"/>
      <c r="BP532" s="1"/>
    </row>
    <row r="533" spans="1:68" ht="13.5" customHeight="1">
      <c r="A533" s="39"/>
      <c r="Y533" s="73"/>
      <c r="AD533" s="73"/>
      <c r="BP533" s="1"/>
    </row>
    <row r="534" spans="1:68" ht="13.5" customHeight="1">
      <c r="A534" s="39"/>
      <c r="Y534" s="73"/>
      <c r="AD534" s="73"/>
      <c r="BP534" s="1"/>
    </row>
    <row r="535" spans="1:68" ht="13.5" customHeight="1">
      <c r="A535" s="39"/>
      <c r="Y535" s="73"/>
      <c r="AD535" s="73"/>
      <c r="BP535" s="1"/>
    </row>
    <row r="536" spans="1:68" ht="13.5" customHeight="1">
      <c r="A536" s="39"/>
      <c r="Y536" s="73"/>
      <c r="AD536" s="73"/>
      <c r="BP536" s="1"/>
    </row>
    <row r="537" spans="1:68" ht="13.5" customHeight="1">
      <c r="A537" s="39"/>
      <c r="Y537" s="73"/>
      <c r="AD537" s="73"/>
      <c r="BP537" s="1"/>
    </row>
    <row r="538" spans="1:68" ht="13.5" customHeight="1">
      <c r="A538" s="39"/>
      <c r="Y538" s="73"/>
      <c r="AD538" s="73"/>
      <c r="BP538" s="1"/>
    </row>
    <row r="539" spans="1:68" ht="13.5" customHeight="1">
      <c r="A539" s="39"/>
      <c r="Y539" s="73"/>
      <c r="AD539" s="73"/>
      <c r="BP539" s="1"/>
    </row>
    <row r="540" spans="1:68" ht="13.5" customHeight="1">
      <c r="A540" s="39"/>
      <c r="Y540" s="73"/>
      <c r="AD540" s="73"/>
      <c r="BP540" s="1"/>
    </row>
    <row r="541" spans="1:68" ht="13.5" customHeight="1">
      <c r="A541" s="39"/>
      <c r="Y541" s="73"/>
      <c r="AD541" s="73"/>
      <c r="BP541" s="1"/>
    </row>
    <row r="542" spans="1:68" ht="13.5" customHeight="1">
      <c r="A542" s="39"/>
      <c r="Y542" s="73"/>
      <c r="AD542" s="73"/>
      <c r="BP542" s="1"/>
    </row>
    <row r="543" spans="1:68" ht="13.5" customHeight="1">
      <c r="A543" s="39"/>
      <c r="Y543" s="73"/>
      <c r="AD543" s="73"/>
      <c r="BP543" s="1"/>
    </row>
    <row r="544" spans="1:68" ht="13.5" customHeight="1">
      <c r="A544" s="39"/>
      <c r="Y544" s="73"/>
      <c r="AD544" s="73"/>
      <c r="BP544" s="1"/>
    </row>
    <row r="545" spans="1:68" ht="13.5" customHeight="1">
      <c r="A545" s="39"/>
      <c r="Y545" s="73"/>
      <c r="AD545" s="73"/>
      <c r="BP545" s="1"/>
    </row>
    <row r="546" spans="1:68" ht="13.5" customHeight="1">
      <c r="A546" s="39"/>
      <c r="Y546" s="73"/>
      <c r="AD546" s="73"/>
      <c r="BP546" s="1"/>
    </row>
    <row r="547" spans="1:68" ht="13.5" customHeight="1">
      <c r="A547" s="39"/>
      <c r="Y547" s="73"/>
      <c r="AD547" s="73"/>
      <c r="BP547" s="1"/>
    </row>
    <row r="548" spans="1:68" ht="13.5" customHeight="1">
      <c r="A548" s="39"/>
      <c r="Y548" s="73"/>
      <c r="AD548" s="73"/>
      <c r="BP548" s="1"/>
    </row>
    <row r="549" spans="1:68" ht="13.5" customHeight="1">
      <c r="A549" s="39"/>
      <c r="Y549" s="73"/>
      <c r="AD549" s="73"/>
      <c r="BP549" s="1"/>
    </row>
    <row r="550" spans="1:68" ht="13.5" customHeight="1">
      <c r="A550" s="39"/>
      <c r="Y550" s="73"/>
      <c r="AD550" s="73"/>
      <c r="BP550" s="1"/>
    </row>
    <row r="551" spans="1:68" ht="13.5" customHeight="1">
      <c r="A551" s="39"/>
      <c r="Y551" s="73"/>
      <c r="AD551" s="73"/>
      <c r="BP551" s="1"/>
    </row>
    <row r="552" spans="1:68" ht="13.5" customHeight="1">
      <c r="A552" s="39"/>
      <c r="Y552" s="73"/>
      <c r="AD552" s="73"/>
      <c r="BP552" s="1"/>
    </row>
    <row r="553" spans="1:68" ht="13.5" customHeight="1">
      <c r="A553" s="39"/>
      <c r="Y553" s="73"/>
      <c r="AD553" s="73"/>
      <c r="BP553" s="1"/>
    </row>
    <row r="554" spans="1:68" ht="13.5" customHeight="1">
      <c r="A554" s="39"/>
      <c r="Y554" s="73"/>
      <c r="AD554" s="73"/>
      <c r="BP554" s="1"/>
    </row>
    <row r="555" spans="1:68" ht="13.5" customHeight="1">
      <c r="A555" s="39"/>
      <c r="Y555" s="73"/>
      <c r="AD555" s="73"/>
      <c r="BP555" s="1"/>
    </row>
    <row r="556" spans="1:68" ht="13.5" customHeight="1">
      <c r="A556" s="39"/>
      <c r="Y556" s="73"/>
      <c r="AD556" s="73"/>
      <c r="BP556" s="1"/>
    </row>
    <row r="557" spans="1:68" ht="13.5" customHeight="1">
      <c r="A557" s="39"/>
      <c r="Y557" s="73"/>
      <c r="AD557" s="73"/>
      <c r="BP557" s="1"/>
    </row>
    <row r="558" spans="1:68" ht="13.5" customHeight="1">
      <c r="A558" s="39"/>
      <c r="Y558" s="73"/>
      <c r="AD558" s="73"/>
      <c r="BP558" s="1"/>
    </row>
    <row r="559" spans="1:68" ht="13.5" customHeight="1">
      <c r="A559" s="39"/>
      <c r="Y559" s="73"/>
      <c r="AD559" s="73"/>
      <c r="BP559" s="1"/>
    </row>
    <row r="560" spans="1:68" ht="13.5" customHeight="1">
      <c r="A560" s="39"/>
      <c r="Y560" s="73"/>
      <c r="AD560" s="73"/>
      <c r="BP560" s="1"/>
    </row>
    <row r="561" spans="1:68" ht="13.5" customHeight="1">
      <c r="A561" s="39"/>
      <c r="Y561" s="73"/>
      <c r="AD561" s="73"/>
      <c r="BP561" s="1"/>
    </row>
    <row r="562" spans="1:68" ht="13.5" customHeight="1">
      <c r="A562" s="39"/>
      <c r="Y562" s="73"/>
      <c r="AD562" s="73"/>
      <c r="BP562" s="1"/>
    </row>
    <row r="563" spans="1:68" ht="13.5" customHeight="1">
      <c r="A563" s="39"/>
      <c r="Y563" s="73"/>
      <c r="AD563" s="73"/>
      <c r="BP563" s="1"/>
    </row>
    <row r="564" spans="1:68" ht="13.5" customHeight="1">
      <c r="A564" s="39"/>
      <c r="Y564" s="73"/>
      <c r="AD564" s="73"/>
      <c r="BP564" s="1"/>
    </row>
    <row r="565" spans="1:68" ht="13.5" customHeight="1">
      <c r="A565" s="39"/>
      <c r="Y565" s="73"/>
      <c r="AD565" s="73"/>
      <c r="BP565" s="1"/>
    </row>
    <row r="566" spans="1:68" ht="13.5" customHeight="1">
      <c r="A566" s="39"/>
      <c r="Y566" s="73"/>
      <c r="AD566" s="73"/>
      <c r="BP566" s="1"/>
    </row>
    <row r="567" spans="1:68" ht="13.5" customHeight="1">
      <c r="A567" s="39"/>
      <c r="Y567" s="73"/>
      <c r="AD567" s="73"/>
      <c r="BP567" s="1"/>
    </row>
    <row r="568" spans="1:68" ht="13.5" customHeight="1">
      <c r="A568" s="39"/>
      <c r="Y568" s="73"/>
      <c r="AD568" s="73"/>
      <c r="BP568" s="1"/>
    </row>
    <row r="569" spans="1:68" ht="13.5" customHeight="1">
      <c r="A569" s="39"/>
      <c r="Y569" s="73"/>
      <c r="AD569" s="73"/>
      <c r="BP569" s="1"/>
    </row>
    <row r="570" spans="1:68" ht="13.5" customHeight="1">
      <c r="A570" s="39"/>
      <c r="Y570" s="73"/>
      <c r="AD570" s="73"/>
      <c r="BP570" s="1"/>
    </row>
    <row r="571" spans="1:68" ht="13.5" customHeight="1">
      <c r="A571" s="39"/>
      <c r="Y571" s="73"/>
      <c r="AD571" s="73"/>
      <c r="BP571" s="1"/>
    </row>
    <row r="572" spans="1:68" ht="13.5" customHeight="1">
      <c r="A572" s="39"/>
      <c r="Y572" s="73"/>
      <c r="AD572" s="73"/>
      <c r="BP572" s="1"/>
    </row>
    <row r="573" spans="1:68" ht="13.5" customHeight="1">
      <c r="A573" s="39"/>
      <c r="Y573" s="73"/>
      <c r="AD573" s="73"/>
      <c r="BP573" s="1"/>
    </row>
    <row r="574" spans="1:68" ht="13.5" customHeight="1">
      <c r="A574" s="39"/>
      <c r="Y574" s="73"/>
      <c r="AD574" s="73"/>
      <c r="BP574" s="1"/>
    </row>
    <row r="575" spans="1:68" ht="13.5" customHeight="1">
      <c r="A575" s="39"/>
      <c r="Y575" s="73"/>
      <c r="AD575" s="73"/>
      <c r="BP575" s="1"/>
    </row>
    <row r="576" spans="1:68" ht="13.5" customHeight="1">
      <c r="A576" s="39"/>
      <c r="Y576" s="73"/>
      <c r="AD576" s="73"/>
      <c r="BP576" s="1"/>
    </row>
    <row r="577" spans="1:68" ht="13.5" customHeight="1">
      <c r="A577" s="39"/>
      <c r="Y577" s="73"/>
      <c r="AD577" s="73"/>
      <c r="BP577" s="1"/>
    </row>
    <row r="578" spans="1:68" ht="13.5" customHeight="1">
      <c r="A578" s="39"/>
      <c r="Y578" s="73"/>
      <c r="AD578" s="73"/>
      <c r="BP578" s="1"/>
    </row>
    <row r="579" spans="1:68" ht="13.5" customHeight="1">
      <c r="A579" s="39"/>
      <c r="Y579" s="73"/>
      <c r="AD579" s="73"/>
      <c r="BP579" s="1"/>
    </row>
    <row r="580" spans="1:68" ht="13.5" customHeight="1">
      <c r="A580" s="39"/>
      <c r="Y580" s="73"/>
      <c r="AD580" s="73"/>
      <c r="BP580" s="1"/>
    </row>
    <row r="581" spans="1:68" ht="13.5" customHeight="1">
      <c r="A581" s="39"/>
      <c r="Y581" s="73"/>
      <c r="AD581" s="73"/>
      <c r="BP581" s="1"/>
    </row>
    <row r="582" spans="1:68" ht="13.5" customHeight="1">
      <c r="A582" s="39"/>
      <c r="Y582" s="73"/>
      <c r="AD582" s="73"/>
      <c r="BP582" s="1"/>
    </row>
    <row r="583" spans="1:68" ht="13.5" customHeight="1">
      <c r="A583" s="39"/>
      <c r="Y583" s="73"/>
      <c r="AD583" s="73"/>
      <c r="BP583" s="1"/>
    </row>
    <row r="584" spans="1:68" ht="13.5" customHeight="1">
      <c r="A584" s="39"/>
      <c r="Y584" s="73"/>
      <c r="AD584" s="73"/>
      <c r="BP584" s="1"/>
    </row>
    <row r="585" spans="1:68" ht="13.5" customHeight="1">
      <c r="A585" s="39"/>
      <c r="Y585" s="73"/>
      <c r="AD585" s="73"/>
      <c r="BP585" s="1"/>
    </row>
    <row r="586" spans="1:68" ht="13.5" customHeight="1">
      <c r="A586" s="39"/>
      <c r="Y586" s="73"/>
      <c r="AD586" s="73"/>
      <c r="BP586" s="1"/>
    </row>
    <row r="587" spans="1:68" ht="13.5" customHeight="1">
      <c r="A587" s="39"/>
      <c r="Y587" s="73"/>
      <c r="AD587" s="73"/>
      <c r="BP587" s="1"/>
    </row>
    <row r="588" spans="1:68" ht="13.5" customHeight="1">
      <c r="A588" s="39"/>
      <c r="Y588" s="73"/>
      <c r="AD588" s="73"/>
      <c r="BP588" s="1"/>
    </row>
    <row r="589" spans="1:68" ht="13.5" customHeight="1">
      <c r="A589" s="39"/>
      <c r="Y589" s="73"/>
      <c r="AD589" s="73"/>
      <c r="BP589" s="1"/>
    </row>
    <row r="590" spans="1:68" ht="13.5" customHeight="1">
      <c r="A590" s="39"/>
      <c r="Y590" s="73"/>
      <c r="AD590" s="73"/>
      <c r="BP590" s="1"/>
    </row>
    <row r="591" spans="1:68" ht="13.5" customHeight="1">
      <c r="A591" s="39"/>
      <c r="Y591" s="73"/>
      <c r="AD591" s="73"/>
      <c r="BP591" s="1"/>
    </row>
    <row r="592" spans="1:68" ht="13.5" customHeight="1">
      <c r="A592" s="39"/>
      <c r="Y592" s="73"/>
      <c r="AD592" s="73"/>
      <c r="BP592" s="1"/>
    </row>
    <row r="593" spans="1:68" ht="13.5" customHeight="1">
      <c r="A593" s="39"/>
      <c r="Y593" s="73"/>
      <c r="AD593" s="73"/>
      <c r="BP593" s="1"/>
    </row>
    <row r="594" spans="1:68" ht="13.5" customHeight="1">
      <c r="A594" s="39"/>
      <c r="Y594" s="73"/>
      <c r="AD594" s="73"/>
      <c r="BP594" s="1"/>
    </row>
    <row r="595" spans="1:68" ht="13.5" customHeight="1">
      <c r="A595" s="39"/>
      <c r="Y595" s="73"/>
      <c r="AD595" s="73"/>
      <c r="BP595" s="1"/>
    </row>
    <row r="596" spans="1:68" ht="13.5" customHeight="1">
      <c r="A596" s="39"/>
      <c r="Y596" s="73"/>
      <c r="AD596" s="73"/>
      <c r="BP596" s="1"/>
    </row>
    <row r="597" spans="1:68" ht="13.5" customHeight="1">
      <c r="A597" s="39"/>
      <c r="Y597" s="73"/>
      <c r="AD597" s="73"/>
      <c r="BP597" s="1"/>
    </row>
    <row r="598" spans="1:68" ht="13.5" customHeight="1">
      <c r="A598" s="39"/>
      <c r="Y598" s="73"/>
      <c r="AD598" s="73"/>
      <c r="BP598" s="1"/>
    </row>
    <row r="599" spans="1:68" ht="13.5" customHeight="1">
      <c r="A599" s="39"/>
      <c r="Y599" s="73"/>
      <c r="AD599" s="73"/>
      <c r="BP599" s="1"/>
    </row>
    <row r="600" spans="1:68" ht="13.5" customHeight="1">
      <c r="A600" s="39"/>
      <c r="Y600" s="73"/>
      <c r="AD600" s="73"/>
      <c r="BP600" s="1"/>
    </row>
    <row r="601" spans="1:68" ht="13.5" customHeight="1">
      <c r="A601" s="39"/>
      <c r="Y601" s="73"/>
      <c r="AD601" s="73"/>
      <c r="BP601" s="1"/>
    </row>
    <row r="602" spans="1:68" ht="13.5" customHeight="1">
      <c r="A602" s="39"/>
      <c r="Y602" s="73"/>
      <c r="AD602" s="73"/>
      <c r="BP602" s="1"/>
    </row>
    <row r="603" spans="1:68" ht="13.5" customHeight="1">
      <c r="A603" s="39"/>
      <c r="Y603" s="73"/>
      <c r="AD603" s="73"/>
      <c r="BP603" s="1"/>
    </row>
    <row r="604" spans="1:68" ht="13.5" customHeight="1">
      <c r="A604" s="39"/>
      <c r="Y604" s="73"/>
      <c r="AD604" s="73"/>
      <c r="BP604" s="1"/>
    </row>
    <row r="605" spans="1:68" ht="13.5" customHeight="1">
      <c r="A605" s="39"/>
      <c r="Y605" s="73"/>
      <c r="AD605" s="73"/>
      <c r="BP605" s="1"/>
    </row>
    <row r="606" spans="1:68" ht="13.5" customHeight="1">
      <c r="A606" s="39"/>
      <c r="Y606" s="73"/>
      <c r="AD606" s="73"/>
      <c r="BP606" s="1"/>
    </row>
    <row r="607" spans="1:68" ht="13.5" customHeight="1">
      <c r="A607" s="39"/>
      <c r="Y607" s="73"/>
      <c r="AD607" s="73"/>
      <c r="BP607" s="1"/>
    </row>
    <row r="608" spans="1:68" ht="13.5" customHeight="1">
      <c r="A608" s="39"/>
      <c r="Y608" s="73"/>
      <c r="AD608" s="73"/>
      <c r="BP608" s="1"/>
    </row>
    <row r="609" spans="1:68" ht="13.5" customHeight="1">
      <c r="A609" s="39"/>
      <c r="Y609" s="73"/>
      <c r="AD609" s="73"/>
      <c r="BP609" s="1"/>
    </row>
    <row r="610" spans="1:68" ht="13.5" customHeight="1">
      <c r="A610" s="39"/>
      <c r="Y610" s="73"/>
      <c r="AD610" s="73"/>
      <c r="BP610" s="1"/>
    </row>
    <row r="611" spans="1:68" ht="13.5" customHeight="1">
      <c r="A611" s="39"/>
      <c r="Y611" s="73"/>
      <c r="AD611" s="73"/>
      <c r="BP611" s="1"/>
    </row>
    <row r="612" spans="1:68" ht="13.5" customHeight="1">
      <c r="A612" s="39"/>
      <c r="Y612" s="73"/>
      <c r="AD612" s="73"/>
      <c r="BP612" s="1"/>
    </row>
    <row r="613" spans="1:68" ht="13.5" customHeight="1">
      <c r="A613" s="39"/>
      <c r="Y613" s="73"/>
      <c r="AD613" s="73"/>
      <c r="BP613" s="1"/>
    </row>
    <row r="614" spans="1:68" ht="13.5" customHeight="1">
      <c r="A614" s="39"/>
      <c r="Y614" s="73"/>
      <c r="AD614" s="73"/>
      <c r="BP614" s="1"/>
    </row>
    <row r="615" spans="1:68" ht="13.5" customHeight="1">
      <c r="A615" s="39"/>
      <c r="Y615" s="73"/>
      <c r="AD615" s="73"/>
      <c r="BP615" s="1"/>
    </row>
    <row r="616" spans="1:68" ht="13.5" customHeight="1">
      <c r="A616" s="39"/>
      <c r="Y616" s="73"/>
      <c r="AD616" s="73"/>
      <c r="BP616" s="1"/>
    </row>
    <row r="617" spans="1:68" ht="13.5" customHeight="1">
      <c r="A617" s="39"/>
      <c r="Y617" s="73"/>
      <c r="AD617" s="73"/>
      <c r="BP617" s="1"/>
    </row>
    <row r="618" spans="1:68" ht="13.5" customHeight="1">
      <c r="A618" s="39"/>
      <c r="Y618" s="73"/>
      <c r="AD618" s="73"/>
      <c r="BP618" s="1"/>
    </row>
    <row r="619" spans="1:68" ht="13.5" customHeight="1">
      <c r="A619" s="39"/>
      <c r="Y619" s="73"/>
      <c r="AD619" s="73"/>
      <c r="BP619" s="1"/>
    </row>
    <row r="620" spans="1:68" ht="13.5" customHeight="1">
      <c r="A620" s="39"/>
      <c r="Y620" s="73"/>
      <c r="AD620" s="73"/>
      <c r="BP620" s="1"/>
    </row>
    <row r="621" spans="1:68" ht="13.5" customHeight="1">
      <c r="A621" s="39"/>
      <c r="Y621" s="73"/>
      <c r="AD621" s="73"/>
      <c r="BP621" s="1"/>
    </row>
    <row r="622" spans="1:68" ht="13.5" customHeight="1">
      <c r="A622" s="39"/>
      <c r="Y622" s="73"/>
      <c r="AD622" s="73"/>
      <c r="BP622" s="1"/>
    </row>
    <row r="623" spans="1:68" ht="13.5" customHeight="1">
      <c r="A623" s="39"/>
      <c r="Y623" s="73"/>
      <c r="AD623" s="73"/>
      <c r="BP623" s="1"/>
    </row>
    <row r="624" spans="1:68" ht="13.5" customHeight="1">
      <c r="A624" s="39"/>
      <c r="Y624" s="73"/>
      <c r="AD624" s="73"/>
      <c r="BP624" s="1"/>
    </row>
    <row r="625" spans="1:68" ht="13.5" customHeight="1">
      <c r="A625" s="39"/>
      <c r="Y625" s="73"/>
      <c r="AD625" s="73"/>
      <c r="BP625" s="1"/>
    </row>
    <row r="626" spans="1:68" ht="13.5" customHeight="1">
      <c r="A626" s="39"/>
      <c r="Y626" s="73"/>
      <c r="AD626" s="73"/>
      <c r="BP626" s="1"/>
    </row>
    <row r="627" spans="1:68" ht="13.5" customHeight="1">
      <c r="A627" s="39"/>
      <c r="Y627" s="73"/>
      <c r="AD627" s="73"/>
      <c r="BP627" s="1"/>
    </row>
    <row r="628" spans="1:68" ht="13.5" customHeight="1">
      <c r="A628" s="39"/>
      <c r="Y628" s="73"/>
      <c r="AD628" s="73"/>
      <c r="BP628" s="1"/>
    </row>
    <row r="629" spans="1:68" ht="13.5" customHeight="1">
      <c r="A629" s="39"/>
      <c r="Y629" s="73"/>
      <c r="AD629" s="73"/>
      <c r="BP629" s="1"/>
    </row>
    <row r="630" spans="1:68" ht="13.5" customHeight="1">
      <c r="A630" s="39"/>
      <c r="Y630" s="73"/>
      <c r="AD630" s="73"/>
      <c r="BP630" s="1"/>
    </row>
    <row r="631" spans="1:68" ht="13.5" customHeight="1">
      <c r="A631" s="39"/>
      <c r="Y631" s="73"/>
      <c r="AD631" s="73"/>
      <c r="BP631" s="1"/>
    </row>
    <row r="632" spans="1:68" ht="13.5" customHeight="1">
      <c r="A632" s="39"/>
      <c r="Y632" s="73"/>
      <c r="AD632" s="73"/>
      <c r="BP632" s="1"/>
    </row>
    <row r="633" spans="1:68" ht="13.5" customHeight="1">
      <c r="A633" s="39"/>
      <c r="Y633" s="73"/>
      <c r="AD633" s="73"/>
      <c r="BP633" s="1"/>
    </row>
    <row r="634" spans="1:68" ht="13.5" customHeight="1">
      <c r="A634" s="39"/>
      <c r="Y634" s="73"/>
      <c r="AD634" s="73"/>
      <c r="BP634" s="1"/>
    </row>
    <row r="635" spans="1:68" ht="13.5" customHeight="1">
      <c r="A635" s="39"/>
      <c r="Y635" s="73"/>
      <c r="AD635" s="73"/>
      <c r="BP635" s="1"/>
    </row>
    <row r="636" spans="1:68" ht="13.5" customHeight="1">
      <c r="A636" s="39"/>
      <c r="Y636" s="73"/>
      <c r="AD636" s="73"/>
      <c r="BP636" s="1"/>
    </row>
    <row r="637" spans="1:68" ht="13.5" customHeight="1">
      <c r="A637" s="39"/>
      <c r="Y637" s="73"/>
      <c r="AD637" s="73"/>
      <c r="BP637" s="1"/>
    </row>
    <row r="638" spans="1:68" ht="13.5" customHeight="1">
      <c r="A638" s="39"/>
      <c r="Y638" s="73"/>
      <c r="AD638" s="73"/>
      <c r="BP638" s="1"/>
    </row>
    <row r="639" spans="1:68" ht="13.5" customHeight="1">
      <c r="A639" s="39"/>
      <c r="Y639" s="73"/>
      <c r="AD639" s="73"/>
      <c r="BP639" s="1"/>
    </row>
    <row r="640" spans="1:68" ht="13.5" customHeight="1">
      <c r="A640" s="39"/>
      <c r="Y640" s="73"/>
      <c r="AD640" s="73"/>
      <c r="BP640" s="1"/>
    </row>
    <row r="641" spans="1:68" ht="13.5" customHeight="1">
      <c r="A641" s="39"/>
      <c r="Y641" s="73"/>
      <c r="AD641" s="73"/>
      <c r="BP641" s="1"/>
    </row>
    <row r="642" spans="1:68" ht="13.5" customHeight="1">
      <c r="A642" s="39"/>
      <c r="Y642" s="73"/>
      <c r="AD642" s="73"/>
      <c r="BP642" s="1"/>
    </row>
    <row r="643" spans="1:68" ht="13.5" customHeight="1">
      <c r="A643" s="39"/>
      <c r="Y643" s="73"/>
      <c r="AD643" s="73"/>
      <c r="BP643" s="1"/>
    </row>
    <row r="644" spans="1:68" ht="13.5" customHeight="1">
      <c r="A644" s="39"/>
      <c r="Y644" s="73"/>
      <c r="AD644" s="73"/>
      <c r="BP644" s="1"/>
    </row>
    <row r="645" spans="1:68" ht="13.5" customHeight="1">
      <c r="A645" s="39"/>
      <c r="Y645" s="73"/>
      <c r="AD645" s="73"/>
      <c r="BP645" s="1"/>
    </row>
    <row r="646" spans="1:68" ht="13.5" customHeight="1">
      <c r="A646" s="39"/>
      <c r="Y646" s="73"/>
      <c r="AD646" s="73"/>
      <c r="BP646" s="1"/>
    </row>
    <row r="647" spans="1:68" ht="13.5" customHeight="1">
      <c r="A647" s="39"/>
      <c r="Y647" s="73"/>
      <c r="AD647" s="73"/>
      <c r="BP647" s="1"/>
    </row>
    <row r="648" spans="1:68" ht="13.5" customHeight="1">
      <c r="A648" s="39"/>
      <c r="Y648" s="73"/>
      <c r="AD648" s="73"/>
      <c r="BP648" s="1"/>
    </row>
    <row r="649" spans="1:68" ht="13.5" customHeight="1">
      <c r="A649" s="39"/>
      <c r="Y649" s="73"/>
      <c r="AD649" s="73"/>
      <c r="BP649" s="1"/>
    </row>
    <row r="650" spans="1:68" ht="13.5" customHeight="1">
      <c r="A650" s="39"/>
      <c r="Y650" s="73"/>
      <c r="AD650" s="73"/>
      <c r="BP650" s="1"/>
    </row>
    <row r="651" spans="1:68" ht="13.5" customHeight="1">
      <c r="A651" s="39"/>
      <c r="Y651" s="73"/>
      <c r="AD651" s="73"/>
      <c r="BP651" s="1"/>
    </row>
    <row r="652" spans="1:68" ht="13.5" customHeight="1">
      <c r="A652" s="39"/>
      <c r="Y652" s="73"/>
      <c r="AD652" s="73"/>
      <c r="BP652" s="1"/>
    </row>
    <row r="653" spans="1:68" ht="13.5" customHeight="1">
      <c r="A653" s="39"/>
      <c r="Y653" s="73"/>
      <c r="AD653" s="73"/>
      <c r="BP653" s="1"/>
    </row>
    <row r="654" spans="1:68" ht="13.5" customHeight="1">
      <c r="A654" s="39"/>
      <c r="Y654" s="73"/>
      <c r="AD654" s="73"/>
      <c r="BP654" s="1"/>
    </row>
    <row r="655" spans="1:68" ht="13.5" customHeight="1">
      <c r="A655" s="39"/>
      <c r="Y655" s="73"/>
      <c r="AD655" s="73"/>
      <c r="BP655" s="1"/>
    </row>
    <row r="656" spans="1:68" ht="13.5" customHeight="1">
      <c r="A656" s="39"/>
      <c r="Y656" s="73"/>
      <c r="AD656" s="73"/>
      <c r="BP656" s="1"/>
    </row>
    <row r="657" spans="1:68" ht="13.5" customHeight="1">
      <c r="A657" s="39"/>
      <c r="Y657" s="73"/>
      <c r="AD657" s="73"/>
      <c r="BP657" s="1"/>
    </row>
    <row r="658" spans="1:68" ht="13.5" customHeight="1">
      <c r="A658" s="39"/>
      <c r="Y658" s="73"/>
      <c r="AD658" s="73"/>
      <c r="BP658" s="1"/>
    </row>
    <row r="659" spans="1:68" ht="13.5" customHeight="1">
      <c r="A659" s="39"/>
      <c r="Y659" s="73"/>
      <c r="AD659" s="73"/>
      <c r="BP659" s="1"/>
    </row>
    <row r="660" spans="1:68" ht="13.5" customHeight="1">
      <c r="A660" s="39"/>
      <c r="Y660" s="73"/>
      <c r="AD660" s="73"/>
      <c r="BP660" s="1"/>
    </row>
    <row r="661" spans="1:68" ht="13.5" customHeight="1">
      <c r="A661" s="39"/>
      <c r="Y661" s="73"/>
      <c r="AD661" s="73"/>
      <c r="BP661" s="1"/>
    </row>
    <row r="662" spans="1:68" ht="13.5" customHeight="1">
      <c r="A662" s="39"/>
      <c r="Y662" s="73"/>
      <c r="AD662" s="73"/>
      <c r="BP662" s="1"/>
    </row>
    <row r="663" spans="1:68" ht="13.5" customHeight="1">
      <c r="A663" s="39"/>
      <c r="Y663" s="73"/>
      <c r="AD663" s="73"/>
      <c r="BP663" s="1"/>
    </row>
    <row r="664" spans="1:68" ht="13.5" customHeight="1">
      <c r="A664" s="39"/>
      <c r="Y664" s="73"/>
      <c r="AD664" s="73"/>
      <c r="BP664" s="1"/>
    </row>
    <row r="665" spans="1:68" ht="13.5" customHeight="1">
      <c r="A665" s="39"/>
      <c r="Y665" s="73"/>
      <c r="AD665" s="73"/>
      <c r="BP665" s="1"/>
    </row>
    <row r="666" spans="1:68" ht="13.5" customHeight="1">
      <c r="A666" s="39"/>
      <c r="Y666" s="73"/>
      <c r="AD666" s="73"/>
      <c r="BP666" s="1"/>
    </row>
    <row r="667" spans="1:68" ht="13.5" customHeight="1">
      <c r="A667" s="39"/>
      <c r="Y667" s="73"/>
      <c r="AD667" s="73"/>
      <c r="BP667" s="1"/>
    </row>
    <row r="668" spans="1:68" ht="13.5" customHeight="1">
      <c r="A668" s="39"/>
      <c r="Y668" s="73"/>
      <c r="AD668" s="73"/>
      <c r="BP668" s="1"/>
    </row>
    <row r="669" spans="1:68" ht="13.5" customHeight="1">
      <c r="A669" s="39"/>
      <c r="Y669" s="73"/>
      <c r="AD669" s="73"/>
      <c r="BP669" s="1"/>
    </row>
    <row r="670" spans="1:68" ht="13.5" customHeight="1">
      <c r="A670" s="39"/>
      <c r="Y670" s="73"/>
      <c r="AD670" s="73"/>
      <c r="BP670" s="1"/>
    </row>
    <row r="671" spans="1:68" ht="13.5" customHeight="1">
      <c r="A671" s="39"/>
      <c r="Y671" s="73"/>
      <c r="AD671" s="73"/>
      <c r="BP671" s="1"/>
    </row>
    <row r="672" spans="1:68" ht="13.5" customHeight="1">
      <c r="A672" s="39"/>
      <c r="Y672" s="73"/>
      <c r="AD672" s="73"/>
      <c r="BP672" s="1"/>
    </row>
    <row r="673" spans="1:68" ht="13.5" customHeight="1">
      <c r="A673" s="39"/>
      <c r="Y673" s="73"/>
      <c r="AD673" s="73"/>
      <c r="BP673" s="1"/>
    </row>
    <row r="674" spans="1:68" ht="13.5" customHeight="1">
      <c r="A674" s="39"/>
      <c r="Y674" s="73"/>
      <c r="AD674" s="73"/>
      <c r="BP674" s="1"/>
    </row>
    <row r="675" spans="1:68" ht="13.5" customHeight="1">
      <c r="A675" s="39"/>
      <c r="Y675" s="73"/>
      <c r="AD675" s="73"/>
      <c r="BP675" s="1"/>
    </row>
    <row r="676" spans="1:68" ht="13.5" customHeight="1">
      <c r="A676" s="39"/>
      <c r="Y676" s="73"/>
      <c r="AD676" s="73"/>
      <c r="BP676" s="1"/>
    </row>
    <row r="677" spans="1:68" ht="13.5" customHeight="1">
      <c r="A677" s="39"/>
      <c r="Y677" s="73"/>
      <c r="AD677" s="73"/>
      <c r="BP677" s="1"/>
    </row>
    <row r="678" spans="1:68" ht="13.5" customHeight="1">
      <c r="A678" s="39"/>
      <c r="Y678" s="73"/>
      <c r="AD678" s="73"/>
      <c r="BP678" s="1"/>
    </row>
    <row r="679" spans="1:68" ht="13.5" customHeight="1">
      <c r="A679" s="39"/>
      <c r="Y679" s="73"/>
      <c r="AD679" s="73"/>
      <c r="BP679" s="1"/>
    </row>
    <row r="680" spans="1:68" ht="13.5" customHeight="1">
      <c r="A680" s="39"/>
      <c r="Y680" s="73"/>
      <c r="AD680" s="73"/>
      <c r="BP680" s="1"/>
    </row>
    <row r="681" spans="1:68" ht="13.5" customHeight="1">
      <c r="A681" s="39"/>
      <c r="Y681" s="73"/>
      <c r="AD681" s="73"/>
      <c r="BP681" s="1"/>
    </row>
    <row r="682" spans="1:68" ht="13.5" customHeight="1">
      <c r="A682" s="39"/>
      <c r="Y682" s="73"/>
      <c r="AD682" s="73"/>
      <c r="BP682" s="1"/>
    </row>
    <row r="683" spans="1:68" ht="13.5" customHeight="1">
      <c r="A683" s="39"/>
      <c r="Y683" s="73"/>
      <c r="AD683" s="73"/>
      <c r="BP683" s="1"/>
    </row>
    <row r="684" spans="1:68" ht="13.5" customHeight="1">
      <c r="A684" s="39"/>
      <c r="Y684" s="73"/>
      <c r="AD684" s="73"/>
      <c r="BP684" s="1"/>
    </row>
    <row r="685" spans="1:68" ht="13.5" customHeight="1">
      <c r="A685" s="39"/>
      <c r="Y685" s="73"/>
      <c r="AD685" s="73"/>
      <c r="BP685" s="1"/>
    </row>
    <row r="686" spans="1:68" ht="13.5" customHeight="1">
      <c r="A686" s="39"/>
      <c r="Y686" s="73"/>
      <c r="AD686" s="73"/>
      <c r="BP686" s="1"/>
    </row>
    <row r="687" spans="1:68" ht="13.5" customHeight="1">
      <c r="A687" s="39"/>
      <c r="Y687" s="73"/>
      <c r="AD687" s="73"/>
      <c r="BP687" s="1"/>
    </row>
    <row r="688" spans="1:68" ht="13.5" customHeight="1">
      <c r="A688" s="39"/>
      <c r="Y688" s="73"/>
      <c r="AD688" s="73"/>
      <c r="BP688" s="1"/>
    </row>
    <row r="689" spans="1:68" ht="13.5" customHeight="1">
      <c r="A689" s="39"/>
      <c r="Y689" s="73"/>
      <c r="AD689" s="73"/>
      <c r="BP689" s="1"/>
    </row>
    <row r="690" spans="1:68" ht="13.5" customHeight="1">
      <c r="A690" s="39"/>
      <c r="Y690" s="73"/>
      <c r="AD690" s="73"/>
      <c r="BP690" s="1"/>
    </row>
    <row r="691" spans="1:68" ht="13.5" customHeight="1">
      <c r="A691" s="39"/>
      <c r="Y691" s="73"/>
      <c r="AD691" s="73"/>
      <c r="BP691" s="1"/>
    </row>
    <row r="692" spans="1:68" ht="13.5" customHeight="1">
      <c r="A692" s="39"/>
      <c r="Y692" s="73"/>
      <c r="AD692" s="73"/>
      <c r="BP692" s="1"/>
    </row>
    <row r="693" spans="1:68" ht="13.5" customHeight="1">
      <c r="A693" s="39"/>
      <c r="Y693" s="73"/>
      <c r="AD693" s="73"/>
      <c r="BP693" s="1"/>
    </row>
    <row r="694" spans="1:68" ht="13.5" customHeight="1">
      <c r="A694" s="39"/>
      <c r="Y694" s="73"/>
      <c r="AD694" s="73"/>
      <c r="BP694" s="1"/>
    </row>
    <row r="695" spans="1:68" ht="13.5" customHeight="1">
      <c r="A695" s="39"/>
      <c r="Y695" s="73"/>
      <c r="AD695" s="73"/>
      <c r="BP695" s="1"/>
    </row>
    <row r="696" spans="1:68" ht="13.5" customHeight="1">
      <c r="A696" s="39"/>
      <c r="Y696" s="73"/>
      <c r="AD696" s="73"/>
      <c r="BP696" s="1"/>
    </row>
    <row r="697" spans="1:68" ht="13.5" customHeight="1">
      <c r="A697" s="39"/>
      <c r="Y697" s="73"/>
      <c r="AD697" s="73"/>
      <c r="BP697" s="1"/>
    </row>
    <row r="698" spans="1:68" ht="13.5" customHeight="1">
      <c r="A698" s="39"/>
      <c r="Y698" s="73"/>
      <c r="AD698" s="73"/>
      <c r="BP698" s="1"/>
    </row>
    <row r="699" spans="1:68" ht="13.5" customHeight="1">
      <c r="A699" s="39"/>
      <c r="Y699" s="73"/>
      <c r="AD699" s="73"/>
      <c r="BP699" s="1"/>
    </row>
    <row r="700" spans="1:68" ht="13.5" customHeight="1">
      <c r="A700" s="39"/>
      <c r="Y700" s="73"/>
      <c r="AD700" s="73"/>
      <c r="BP700" s="1"/>
    </row>
    <row r="701" spans="1:68" ht="13.5" customHeight="1">
      <c r="A701" s="39"/>
      <c r="Y701" s="73"/>
      <c r="AD701" s="73"/>
      <c r="BP701" s="1"/>
    </row>
    <row r="702" spans="1:68" ht="13.5" customHeight="1">
      <c r="A702" s="39"/>
      <c r="Y702" s="73"/>
      <c r="AD702" s="73"/>
      <c r="BP702" s="1"/>
    </row>
    <row r="703" spans="1:68" ht="13.5" customHeight="1">
      <c r="A703" s="39"/>
      <c r="Y703" s="73"/>
      <c r="AD703" s="73"/>
      <c r="BP703" s="1"/>
    </row>
    <row r="704" spans="1:68" ht="13.5" customHeight="1">
      <c r="A704" s="39"/>
      <c r="Y704" s="73"/>
      <c r="AD704" s="73"/>
      <c r="BP704" s="1"/>
    </row>
    <row r="705" spans="1:68" ht="13.5" customHeight="1">
      <c r="A705" s="39"/>
      <c r="Y705" s="73"/>
      <c r="AD705" s="73"/>
      <c r="BP705" s="1"/>
    </row>
    <row r="706" spans="1:68" ht="13.5" customHeight="1">
      <c r="A706" s="39"/>
      <c r="Y706" s="73"/>
      <c r="AD706" s="73"/>
      <c r="BP706" s="1"/>
    </row>
    <row r="707" spans="1:68" ht="13.5" customHeight="1">
      <c r="A707" s="39"/>
      <c r="Y707" s="73"/>
      <c r="AD707" s="73"/>
      <c r="BP707" s="1"/>
    </row>
    <row r="708" spans="1:68" ht="13.5" customHeight="1">
      <c r="A708" s="39"/>
      <c r="Y708" s="73"/>
      <c r="AD708" s="73"/>
      <c r="BP708" s="1"/>
    </row>
    <row r="709" spans="1:68" ht="13.5" customHeight="1">
      <c r="A709" s="39"/>
      <c r="Y709" s="73"/>
      <c r="AD709" s="73"/>
      <c r="BP709" s="1"/>
    </row>
    <row r="710" spans="1:68" ht="13.5" customHeight="1">
      <c r="A710" s="39"/>
      <c r="Y710" s="73"/>
      <c r="AD710" s="73"/>
      <c r="BP710" s="1"/>
    </row>
    <row r="711" spans="1:68" ht="13.5" customHeight="1">
      <c r="A711" s="39"/>
      <c r="Y711" s="73"/>
      <c r="AD711" s="73"/>
      <c r="BP711" s="1"/>
    </row>
    <row r="712" spans="1:68" ht="13.5" customHeight="1">
      <c r="A712" s="39"/>
      <c r="Y712" s="73"/>
      <c r="AD712" s="73"/>
      <c r="BP712" s="1"/>
    </row>
    <row r="713" spans="1:68" ht="13.5" customHeight="1">
      <c r="A713" s="39"/>
      <c r="Y713" s="73"/>
      <c r="AD713" s="73"/>
      <c r="BP713" s="1"/>
    </row>
    <row r="714" spans="1:68" ht="13.5" customHeight="1">
      <c r="A714" s="39"/>
      <c r="Y714" s="73"/>
      <c r="AD714" s="73"/>
      <c r="BP714" s="1"/>
    </row>
    <row r="715" spans="1:68" ht="13.5" customHeight="1">
      <c r="A715" s="39"/>
      <c r="Y715" s="73"/>
      <c r="AD715" s="73"/>
      <c r="BP715" s="1"/>
    </row>
    <row r="716" spans="1:68" ht="13.5" customHeight="1">
      <c r="A716" s="39"/>
      <c r="Y716" s="73"/>
      <c r="AD716" s="73"/>
      <c r="BP716" s="1"/>
    </row>
    <row r="717" spans="1:68" ht="13.5" customHeight="1">
      <c r="A717" s="39"/>
      <c r="Y717" s="73"/>
      <c r="AD717" s="73"/>
      <c r="BP717" s="1"/>
    </row>
    <row r="718" spans="1:68" ht="13.5" customHeight="1">
      <c r="A718" s="39"/>
      <c r="Y718" s="73"/>
      <c r="AD718" s="73"/>
      <c r="BP718" s="1"/>
    </row>
    <row r="719" spans="1:68" ht="13.5" customHeight="1">
      <c r="A719" s="39"/>
      <c r="Y719" s="73"/>
      <c r="AD719" s="73"/>
      <c r="BP719" s="1"/>
    </row>
    <row r="720" spans="1:68" ht="13.5" customHeight="1">
      <c r="A720" s="39"/>
      <c r="Y720" s="73"/>
      <c r="AD720" s="73"/>
      <c r="BP720" s="1"/>
    </row>
    <row r="721" spans="1:68" ht="13.5" customHeight="1">
      <c r="A721" s="39"/>
      <c r="Y721" s="73"/>
      <c r="AD721" s="73"/>
      <c r="BP721" s="1"/>
    </row>
    <row r="722" spans="1:68" ht="13.5" customHeight="1">
      <c r="A722" s="39"/>
      <c r="Y722" s="73"/>
      <c r="AD722" s="73"/>
      <c r="BP722" s="1"/>
    </row>
    <row r="723" spans="1:68" ht="13.5" customHeight="1">
      <c r="A723" s="39"/>
      <c r="Y723" s="73"/>
      <c r="AD723" s="73"/>
      <c r="BP723" s="1"/>
    </row>
    <row r="724" spans="1:68" ht="13.5" customHeight="1">
      <c r="A724" s="39"/>
      <c r="Y724" s="73"/>
      <c r="AD724" s="73"/>
      <c r="BP724" s="1"/>
    </row>
    <row r="725" spans="1:68" ht="13.5" customHeight="1">
      <c r="A725" s="39"/>
      <c r="Y725" s="73"/>
      <c r="AD725" s="73"/>
      <c r="BP725" s="1"/>
    </row>
    <row r="726" spans="1:68" ht="13.5" customHeight="1">
      <c r="A726" s="39"/>
      <c r="Y726" s="73"/>
      <c r="AD726" s="73"/>
      <c r="BP726" s="1"/>
    </row>
    <row r="727" spans="1:68" ht="13.5" customHeight="1">
      <c r="A727" s="39"/>
      <c r="Y727" s="73"/>
      <c r="AD727" s="73"/>
      <c r="BP727" s="1"/>
    </row>
    <row r="728" spans="1:68" ht="13.5" customHeight="1">
      <c r="A728" s="39"/>
      <c r="Y728" s="73"/>
      <c r="AD728" s="73"/>
      <c r="BP728" s="1"/>
    </row>
    <row r="729" spans="1:68" ht="13.5" customHeight="1">
      <c r="A729" s="39"/>
      <c r="Y729" s="73"/>
      <c r="AD729" s="73"/>
      <c r="BP729" s="1"/>
    </row>
    <row r="730" spans="1:68" ht="13.5" customHeight="1">
      <c r="A730" s="39"/>
      <c r="Y730" s="73"/>
      <c r="AD730" s="73"/>
      <c r="BP730" s="1"/>
    </row>
    <row r="731" spans="1:68" ht="13.5" customHeight="1">
      <c r="A731" s="39"/>
      <c r="Y731" s="73"/>
      <c r="AD731" s="73"/>
      <c r="BP731" s="1"/>
    </row>
    <row r="732" spans="1:68" ht="13.5" customHeight="1">
      <c r="A732" s="39"/>
      <c r="Y732" s="73"/>
      <c r="AD732" s="73"/>
      <c r="BP732" s="1"/>
    </row>
    <row r="733" spans="1:68" ht="13.5" customHeight="1">
      <c r="A733" s="39"/>
      <c r="Y733" s="73"/>
      <c r="AD733" s="73"/>
      <c r="BP733" s="1"/>
    </row>
    <row r="734" spans="1:68" ht="13.5" customHeight="1">
      <c r="A734" s="39"/>
      <c r="Y734" s="73"/>
      <c r="AD734" s="73"/>
      <c r="BP734" s="1"/>
    </row>
    <row r="735" spans="1:68" ht="13.5" customHeight="1">
      <c r="A735" s="39"/>
      <c r="Y735" s="73"/>
      <c r="AD735" s="73"/>
      <c r="BP735" s="1"/>
    </row>
    <row r="736" spans="1:68" ht="13.5" customHeight="1">
      <c r="A736" s="39"/>
      <c r="Y736" s="73"/>
      <c r="AD736" s="73"/>
      <c r="BP736" s="1"/>
    </row>
    <row r="737" spans="1:68" ht="13.5" customHeight="1">
      <c r="A737" s="39"/>
      <c r="Y737" s="73"/>
      <c r="AD737" s="73"/>
      <c r="BP737" s="1"/>
    </row>
    <row r="738" spans="1:68" ht="13.5" customHeight="1">
      <c r="A738" s="39"/>
      <c r="Y738" s="73"/>
      <c r="AD738" s="73"/>
      <c r="BP738" s="1"/>
    </row>
    <row r="739" spans="1:68" ht="13.5" customHeight="1">
      <c r="A739" s="39"/>
      <c r="Y739" s="73"/>
      <c r="AD739" s="73"/>
      <c r="BP739" s="1"/>
    </row>
    <row r="740" spans="1:68" ht="13.5" customHeight="1">
      <c r="A740" s="39"/>
      <c r="Y740" s="73"/>
      <c r="AD740" s="73"/>
      <c r="BP740" s="1"/>
    </row>
    <row r="741" spans="1:68" ht="13.5" customHeight="1">
      <c r="A741" s="39"/>
      <c r="Y741" s="73"/>
      <c r="AD741" s="73"/>
      <c r="BP741" s="1"/>
    </row>
    <row r="742" spans="1:68" ht="13.5" customHeight="1">
      <c r="A742" s="39"/>
      <c r="Y742" s="73"/>
      <c r="AD742" s="73"/>
      <c r="BP742" s="1"/>
    </row>
    <row r="743" spans="1:68" ht="13.5" customHeight="1">
      <c r="A743" s="39"/>
      <c r="Y743" s="73"/>
      <c r="AD743" s="73"/>
      <c r="BP743" s="1"/>
    </row>
    <row r="744" spans="1:68" ht="13.5" customHeight="1">
      <c r="A744" s="39"/>
      <c r="Y744" s="73"/>
      <c r="AD744" s="73"/>
      <c r="BP744" s="1"/>
    </row>
    <row r="745" spans="1:68" ht="13.5" customHeight="1">
      <c r="A745" s="39"/>
      <c r="Y745" s="73"/>
      <c r="AD745" s="73"/>
      <c r="BP745" s="1"/>
    </row>
    <row r="746" spans="1:68" ht="13.5" customHeight="1">
      <c r="A746" s="39"/>
      <c r="Y746" s="73"/>
      <c r="AD746" s="73"/>
      <c r="BP746" s="1"/>
    </row>
    <row r="747" spans="1:68" ht="13.5" customHeight="1">
      <c r="A747" s="39"/>
      <c r="Y747" s="73"/>
      <c r="AD747" s="73"/>
      <c r="BP747" s="1"/>
    </row>
    <row r="748" spans="1:68" ht="13.5" customHeight="1">
      <c r="A748" s="39"/>
      <c r="Y748" s="73"/>
      <c r="AD748" s="73"/>
      <c r="BP748" s="1"/>
    </row>
    <row r="749" spans="1:68" ht="13.5" customHeight="1">
      <c r="A749" s="39"/>
      <c r="Y749" s="73"/>
      <c r="AD749" s="73"/>
      <c r="BP749" s="1"/>
    </row>
    <row r="750" spans="1:68" ht="13.5" customHeight="1">
      <c r="A750" s="39"/>
      <c r="Y750" s="73"/>
      <c r="AD750" s="73"/>
      <c r="BP750" s="1"/>
    </row>
    <row r="751" spans="1:68" ht="13.5" customHeight="1">
      <c r="A751" s="39"/>
      <c r="Y751" s="73"/>
      <c r="AD751" s="73"/>
      <c r="BP751" s="1"/>
    </row>
    <row r="752" spans="1:68" ht="13.5" customHeight="1">
      <c r="A752" s="39"/>
      <c r="Y752" s="73"/>
      <c r="AD752" s="73"/>
      <c r="BP752" s="1"/>
    </row>
    <row r="753" spans="1:68" ht="13.5" customHeight="1">
      <c r="A753" s="39"/>
      <c r="Y753" s="73"/>
      <c r="AD753" s="73"/>
      <c r="BP753" s="1"/>
    </row>
    <row r="754" spans="1:68" ht="13.5" customHeight="1">
      <c r="A754" s="39"/>
      <c r="Y754" s="73"/>
      <c r="AD754" s="73"/>
      <c r="BP754" s="1"/>
    </row>
    <row r="755" spans="1:68" ht="13.5" customHeight="1">
      <c r="A755" s="39"/>
      <c r="Y755" s="73"/>
      <c r="AD755" s="73"/>
      <c r="BP755" s="1"/>
    </row>
    <row r="756" spans="1:68" ht="13.5" customHeight="1">
      <c r="A756" s="39"/>
      <c r="Y756" s="73"/>
      <c r="AD756" s="73"/>
      <c r="BP756" s="1"/>
    </row>
    <row r="757" spans="1:68" ht="13.5" customHeight="1">
      <c r="A757" s="39"/>
      <c r="Y757" s="73"/>
      <c r="AD757" s="73"/>
      <c r="BP757" s="1"/>
    </row>
    <row r="758" spans="1:68" ht="13.5" customHeight="1">
      <c r="A758" s="39"/>
      <c r="Y758" s="73"/>
      <c r="AD758" s="73"/>
      <c r="BP758" s="1"/>
    </row>
    <row r="759" spans="1:68" ht="13.5" customHeight="1">
      <c r="A759" s="39"/>
      <c r="Y759" s="73"/>
      <c r="AD759" s="73"/>
      <c r="BP759" s="1"/>
    </row>
    <row r="760" spans="1:68" ht="13.5" customHeight="1">
      <c r="A760" s="39"/>
      <c r="Y760" s="73"/>
      <c r="AD760" s="73"/>
      <c r="BP760" s="1"/>
    </row>
    <row r="761" spans="1:68" ht="13.5" customHeight="1">
      <c r="A761" s="39"/>
      <c r="Y761" s="73"/>
      <c r="AD761" s="73"/>
      <c r="BP761" s="1"/>
    </row>
    <row r="762" spans="1:68" ht="13.5" customHeight="1">
      <c r="A762" s="39"/>
      <c r="Y762" s="73"/>
      <c r="AD762" s="73"/>
      <c r="BP762" s="1"/>
    </row>
    <row r="763" spans="1:68" ht="13.5" customHeight="1">
      <c r="A763" s="39"/>
      <c r="Y763" s="73"/>
      <c r="AD763" s="73"/>
      <c r="BP763" s="1"/>
    </row>
    <row r="764" spans="1:68" ht="13.5" customHeight="1">
      <c r="A764" s="39"/>
      <c r="Y764" s="73"/>
      <c r="AD764" s="73"/>
      <c r="BP764" s="1"/>
    </row>
    <row r="765" spans="1:68" ht="13.5" customHeight="1">
      <c r="A765" s="39"/>
      <c r="Y765" s="73"/>
      <c r="AD765" s="73"/>
      <c r="BP765" s="1"/>
    </row>
    <row r="766" spans="1:68" ht="13.5" customHeight="1">
      <c r="A766" s="39"/>
      <c r="Y766" s="73"/>
      <c r="AD766" s="73"/>
      <c r="BP766" s="1"/>
    </row>
    <row r="767" spans="1:68" ht="13.5" customHeight="1">
      <c r="A767" s="39"/>
      <c r="Y767" s="73"/>
      <c r="AD767" s="73"/>
      <c r="BP767" s="1"/>
    </row>
    <row r="768" spans="1:68" ht="13.5" customHeight="1">
      <c r="A768" s="39"/>
      <c r="Y768" s="73"/>
      <c r="AD768" s="73"/>
      <c r="BP768" s="1"/>
    </row>
    <row r="769" spans="1:68" ht="13.5" customHeight="1">
      <c r="A769" s="39"/>
      <c r="Y769" s="73"/>
      <c r="AD769" s="73"/>
      <c r="BP769" s="1"/>
    </row>
    <row r="770" spans="1:68" ht="13.5" customHeight="1">
      <c r="A770" s="39"/>
      <c r="Y770" s="73"/>
      <c r="AD770" s="73"/>
      <c r="BP770" s="1"/>
    </row>
    <row r="771" spans="1:68" ht="13.5" customHeight="1">
      <c r="A771" s="39"/>
      <c r="Y771" s="73"/>
      <c r="AD771" s="73"/>
      <c r="BP771" s="1"/>
    </row>
    <row r="772" spans="1:68" ht="13.5" customHeight="1">
      <c r="A772" s="39"/>
      <c r="Y772" s="73"/>
      <c r="AD772" s="73"/>
      <c r="BP772" s="1"/>
    </row>
    <row r="773" spans="1:68" ht="13.5" customHeight="1">
      <c r="A773" s="39"/>
      <c r="Y773" s="73"/>
      <c r="AD773" s="73"/>
      <c r="BP773" s="1"/>
    </row>
    <row r="774" spans="1:68" ht="13.5" customHeight="1">
      <c r="A774" s="39"/>
      <c r="Y774" s="73"/>
      <c r="AD774" s="73"/>
      <c r="BP774" s="1"/>
    </row>
    <row r="775" spans="1:68" ht="13.5" customHeight="1">
      <c r="A775" s="39"/>
      <c r="Y775" s="73"/>
      <c r="AD775" s="73"/>
      <c r="BP775" s="1"/>
    </row>
    <row r="776" spans="1:68" ht="13.5" customHeight="1">
      <c r="A776" s="39"/>
      <c r="Y776" s="73"/>
      <c r="AD776" s="73"/>
      <c r="BP776" s="1"/>
    </row>
    <row r="777" spans="1:68" ht="13.5" customHeight="1">
      <c r="A777" s="39"/>
      <c r="Y777" s="73"/>
      <c r="AD777" s="73"/>
      <c r="BP777" s="1"/>
    </row>
    <row r="778" spans="1:68" ht="13.5" customHeight="1">
      <c r="A778" s="39"/>
      <c r="Y778" s="73"/>
      <c r="AD778" s="73"/>
      <c r="BP778" s="1"/>
    </row>
    <row r="779" spans="1:68" ht="13.5" customHeight="1">
      <c r="A779" s="39"/>
      <c r="Y779" s="73"/>
      <c r="AD779" s="73"/>
      <c r="BP779" s="1"/>
    </row>
    <row r="780" spans="1:68" ht="13.5" customHeight="1">
      <c r="A780" s="39"/>
      <c r="Y780" s="73"/>
      <c r="AD780" s="73"/>
      <c r="BP780" s="1"/>
    </row>
    <row r="781" spans="1:68" ht="13.5" customHeight="1">
      <c r="A781" s="39"/>
      <c r="Y781" s="73"/>
      <c r="AD781" s="73"/>
      <c r="BP781" s="1"/>
    </row>
    <row r="782" spans="1:68" ht="13.5" customHeight="1">
      <c r="A782" s="39"/>
      <c r="Y782" s="73"/>
      <c r="AD782" s="73"/>
      <c r="BP782" s="1"/>
    </row>
    <row r="783" spans="1:68" ht="13.5" customHeight="1">
      <c r="A783" s="39"/>
      <c r="Y783" s="73"/>
      <c r="AD783" s="73"/>
      <c r="BP783" s="1"/>
    </row>
    <row r="784" spans="1:68" ht="13.5" customHeight="1">
      <c r="A784" s="39"/>
      <c r="Y784" s="73"/>
      <c r="AD784" s="73"/>
      <c r="BP784" s="1"/>
    </row>
    <row r="785" spans="1:68" ht="13.5" customHeight="1">
      <c r="A785" s="39"/>
      <c r="Y785" s="73"/>
      <c r="AD785" s="73"/>
      <c r="BP785" s="1"/>
    </row>
    <row r="786" spans="1:68" ht="13.5" customHeight="1">
      <c r="A786" s="39"/>
      <c r="Y786" s="73"/>
      <c r="AD786" s="73"/>
      <c r="BP786" s="1"/>
    </row>
    <row r="787" spans="1:68" ht="13.5" customHeight="1">
      <c r="A787" s="39"/>
      <c r="Y787" s="73"/>
      <c r="AD787" s="73"/>
      <c r="BP787" s="1"/>
    </row>
    <row r="788" spans="1:68" ht="13.5" customHeight="1">
      <c r="A788" s="39"/>
      <c r="Y788" s="73"/>
      <c r="AD788" s="73"/>
      <c r="BP788" s="1"/>
    </row>
    <row r="789" spans="1:68" ht="13.5" customHeight="1">
      <c r="A789" s="39"/>
      <c r="Y789" s="73"/>
      <c r="AD789" s="73"/>
      <c r="BP789" s="1"/>
    </row>
    <row r="790" spans="1:68" ht="13.5" customHeight="1">
      <c r="A790" s="39"/>
      <c r="Y790" s="73"/>
      <c r="AD790" s="73"/>
      <c r="BP790" s="1"/>
    </row>
    <row r="791" spans="1:68" ht="13.5" customHeight="1">
      <c r="A791" s="39"/>
      <c r="Y791" s="73"/>
      <c r="AD791" s="73"/>
      <c r="BP791" s="1"/>
    </row>
    <row r="792" spans="1:68" ht="13.5" customHeight="1">
      <c r="A792" s="39"/>
      <c r="Y792" s="73"/>
      <c r="AD792" s="73"/>
      <c r="BP792" s="1"/>
    </row>
    <row r="793" spans="1:68" ht="13.5" customHeight="1">
      <c r="A793" s="39"/>
      <c r="Y793" s="73"/>
      <c r="AD793" s="73"/>
      <c r="BP793" s="1"/>
    </row>
    <row r="794" spans="1:68" ht="13.5" customHeight="1">
      <c r="A794" s="39"/>
      <c r="Y794" s="73"/>
      <c r="AD794" s="73"/>
      <c r="BP794" s="1"/>
    </row>
    <row r="795" spans="1:68" ht="13.5" customHeight="1">
      <c r="A795" s="39"/>
      <c r="Y795" s="73"/>
      <c r="AD795" s="73"/>
      <c r="BP795" s="1"/>
    </row>
    <row r="796" spans="1:68" ht="13.5" customHeight="1">
      <c r="A796" s="39"/>
      <c r="Y796" s="73"/>
      <c r="AD796" s="73"/>
      <c r="BP796" s="1"/>
    </row>
    <row r="797" spans="1:68" ht="13.5" customHeight="1">
      <c r="A797" s="39"/>
      <c r="Y797" s="73"/>
      <c r="AD797" s="73"/>
      <c r="BP797" s="1"/>
    </row>
    <row r="798" spans="1:68" ht="13.5" customHeight="1">
      <c r="A798" s="39"/>
      <c r="Y798" s="73"/>
      <c r="AD798" s="73"/>
      <c r="BP798" s="1"/>
    </row>
    <row r="799" spans="1:68" ht="13.5" customHeight="1">
      <c r="A799" s="39"/>
      <c r="Y799" s="73"/>
      <c r="AD799" s="73"/>
      <c r="BP799" s="1"/>
    </row>
    <row r="800" spans="1:68" ht="13.5" customHeight="1">
      <c r="A800" s="39"/>
      <c r="Y800" s="73"/>
      <c r="AD800" s="73"/>
      <c r="BP800" s="1"/>
    </row>
    <row r="801" spans="1:68" ht="13.5" customHeight="1">
      <c r="A801" s="39"/>
      <c r="Y801" s="73"/>
      <c r="AD801" s="73"/>
      <c r="BP801" s="1"/>
    </row>
    <row r="802" spans="1:68" ht="13.5" customHeight="1">
      <c r="A802" s="39"/>
      <c r="Y802" s="73"/>
      <c r="AD802" s="73"/>
      <c r="BP802" s="1"/>
    </row>
    <row r="803" spans="1:68" ht="13.5" customHeight="1">
      <c r="A803" s="39"/>
      <c r="Y803" s="73"/>
      <c r="AD803" s="73"/>
      <c r="BP803" s="1"/>
    </row>
    <row r="804" spans="1:68" ht="13.5" customHeight="1">
      <c r="A804" s="39"/>
      <c r="Y804" s="73"/>
      <c r="AD804" s="73"/>
      <c r="BP804" s="1"/>
    </row>
    <row r="805" spans="1:68" ht="13.5" customHeight="1">
      <c r="A805" s="39"/>
      <c r="Y805" s="73"/>
      <c r="AD805" s="73"/>
      <c r="BP805" s="1"/>
    </row>
    <row r="806" spans="1:68" ht="13.5" customHeight="1">
      <c r="A806" s="39"/>
      <c r="Y806" s="73"/>
      <c r="AD806" s="73"/>
      <c r="BP806" s="1"/>
    </row>
    <row r="807" spans="1:68" ht="13.5" customHeight="1">
      <c r="A807" s="39"/>
      <c r="Y807" s="73"/>
      <c r="AD807" s="73"/>
      <c r="BP807" s="1"/>
    </row>
    <row r="808" spans="1:68" ht="13.5" customHeight="1">
      <c r="A808" s="39"/>
      <c r="Y808" s="73"/>
      <c r="AD808" s="73"/>
      <c r="BP808" s="1"/>
    </row>
    <row r="809" spans="1:68" ht="13.5" customHeight="1">
      <c r="A809" s="39"/>
      <c r="Y809" s="73"/>
      <c r="AD809" s="73"/>
      <c r="BP809" s="1"/>
    </row>
    <row r="810" spans="1:68" ht="13.5" customHeight="1">
      <c r="A810" s="39"/>
      <c r="Y810" s="73"/>
      <c r="AD810" s="73"/>
      <c r="BP810" s="1"/>
    </row>
    <row r="811" spans="1:68" ht="13.5" customHeight="1">
      <c r="A811" s="39"/>
      <c r="Y811" s="73"/>
      <c r="AD811" s="73"/>
      <c r="BP811" s="1"/>
    </row>
    <row r="812" spans="1:68" ht="13.5" customHeight="1">
      <c r="A812" s="39"/>
      <c r="Y812" s="73"/>
      <c r="AD812" s="73"/>
      <c r="BP812" s="1"/>
    </row>
    <row r="813" spans="1:68" ht="13.5" customHeight="1">
      <c r="A813" s="39"/>
      <c r="Y813" s="73"/>
      <c r="AD813" s="73"/>
      <c r="BP813" s="1"/>
    </row>
    <row r="814" spans="1:68" ht="13.5" customHeight="1">
      <c r="A814" s="39"/>
      <c r="Y814" s="73"/>
      <c r="AD814" s="73"/>
      <c r="BP814" s="1"/>
    </row>
    <row r="815" spans="1:68" ht="13.5" customHeight="1">
      <c r="A815" s="39"/>
      <c r="Y815" s="73"/>
      <c r="AD815" s="73"/>
      <c r="BP815" s="1"/>
    </row>
    <row r="816" spans="1:68" ht="13.5" customHeight="1">
      <c r="A816" s="39"/>
      <c r="Y816" s="73"/>
      <c r="AD816" s="73"/>
      <c r="BP816" s="1"/>
    </row>
    <row r="817" spans="1:68" ht="13.5" customHeight="1">
      <c r="A817" s="39"/>
      <c r="Y817" s="73"/>
      <c r="AD817" s="73"/>
      <c r="BP817" s="1"/>
    </row>
    <row r="818" spans="1:68" ht="13.5" customHeight="1">
      <c r="A818" s="39"/>
      <c r="Y818" s="73"/>
      <c r="AD818" s="73"/>
      <c r="BP818" s="1"/>
    </row>
    <row r="819" spans="1:68" ht="13.5" customHeight="1">
      <c r="A819" s="39"/>
      <c r="Y819" s="73"/>
      <c r="AD819" s="73"/>
      <c r="BP819" s="1"/>
    </row>
    <row r="820" spans="1:68" ht="13.5" customHeight="1">
      <c r="A820" s="39"/>
      <c r="Y820" s="73"/>
      <c r="AD820" s="73"/>
      <c r="BP820" s="1"/>
    </row>
    <row r="821" spans="1:68" ht="13.5" customHeight="1">
      <c r="A821" s="39"/>
      <c r="Y821" s="73"/>
      <c r="AD821" s="73"/>
      <c r="BP821" s="1"/>
    </row>
    <row r="822" spans="1:68" ht="13.5" customHeight="1">
      <c r="A822" s="39"/>
      <c r="Y822" s="73"/>
      <c r="AD822" s="73"/>
      <c r="BP822" s="1"/>
    </row>
    <row r="823" spans="1:68" ht="13.5" customHeight="1">
      <c r="A823" s="39"/>
      <c r="Y823" s="73"/>
      <c r="AD823" s="73"/>
      <c r="BP823" s="1"/>
    </row>
    <row r="824" spans="1:68" ht="13.5" customHeight="1">
      <c r="A824" s="39"/>
      <c r="Y824" s="73"/>
      <c r="AD824" s="73"/>
      <c r="BP824" s="1"/>
    </row>
    <row r="825" spans="1:68" ht="13.5" customHeight="1">
      <c r="A825" s="39"/>
      <c r="Y825" s="73"/>
      <c r="AD825" s="73"/>
      <c r="BP825" s="1"/>
    </row>
    <row r="826" spans="1:68" ht="13.5" customHeight="1">
      <c r="A826" s="39"/>
      <c r="Y826" s="73"/>
      <c r="AD826" s="73"/>
      <c r="BP826" s="1"/>
    </row>
    <row r="827" spans="1:68" ht="13.5" customHeight="1">
      <c r="A827" s="39"/>
      <c r="Y827" s="73"/>
      <c r="AD827" s="73"/>
      <c r="BP827" s="1"/>
    </row>
    <row r="828" spans="1:68" ht="13.5" customHeight="1">
      <c r="A828" s="39"/>
      <c r="Y828" s="73"/>
      <c r="AD828" s="73"/>
      <c r="BP828" s="1"/>
    </row>
    <row r="829" spans="1:68" ht="13.5" customHeight="1">
      <c r="A829" s="39"/>
      <c r="Y829" s="73"/>
      <c r="AD829" s="73"/>
      <c r="BP829" s="1"/>
    </row>
    <row r="830" spans="1:68" ht="13.5" customHeight="1">
      <c r="A830" s="39"/>
      <c r="Y830" s="73"/>
      <c r="AD830" s="73"/>
      <c r="BP830" s="1"/>
    </row>
    <row r="831" spans="1:68" ht="13.5" customHeight="1">
      <c r="A831" s="39"/>
      <c r="Y831" s="73"/>
      <c r="AD831" s="73"/>
      <c r="BP831" s="1"/>
    </row>
    <row r="832" spans="1:68" ht="13.5" customHeight="1">
      <c r="A832" s="39"/>
      <c r="Y832" s="73"/>
      <c r="AD832" s="73"/>
      <c r="BP832" s="1"/>
    </row>
    <row r="833" spans="1:68" ht="13.5" customHeight="1">
      <c r="A833" s="39"/>
      <c r="Y833" s="73"/>
      <c r="AD833" s="73"/>
      <c r="BP833" s="1"/>
    </row>
    <row r="834" spans="1:68" ht="13.5" customHeight="1">
      <c r="A834" s="39"/>
      <c r="Y834" s="73"/>
      <c r="AD834" s="73"/>
      <c r="BP834" s="1"/>
    </row>
    <row r="835" spans="1:68" ht="13.5" customHeight="1">
      <c r="A835" s="39"/>
      <c r="Y835" s="73"/>
      <c r="AD835" s="73"/>
      <c r="BP835" s="1"/>
    </row>
    <row r="836" spans="1:68" ht="13.5" customHeight="1">
      <c r="A836" s="39"/>
      <c r="Y836" s="73"/>
      <c r="AD836" s="73"/>
      <c r="BP836" s="1"/>
    </row>
    <row r="837" spans="1:68" ht="13.5" customHeight="1">
      <c r="A837" s="39"/>
      <c r="Y837" s="73"/>
      <c r="AD837" s="73"/>
      <c r="BP837" s="1"/>
    </row>
    <row r="838" spans="1:68" ht="13.5" customHeight="1">
      <c r="A838" s="39"/>
      <c r="Y838" s="73"/>
      <c r="AD838" s="73"/>
      <c r="BP838" s="1"/>
    </row>
    <row r="839" spans="1:68" ht="13.5" customHeight="1">
      <c r="A839" s="39"/>
      <c r="Y839" s="73"/>
      <c r="AD839" s="73"/>
      <c r="BP839" s="1"/>
    </row>
    <row r="840" spans="1:68" ht="13.5" customHeight="1">
      <c r="A840" s="39"/>
      <c r="Y840" s="73"/>
      <c r="AD840" s="73"/>
      <c r="BP840" s="1"/>
    </row>
    <row r="841" spans="1:68" ht="13.5" customHeight="1">
      <c r="A841" s="39"/>
      <c r="Y841" s="73"/>
      <c r="AD841" s="73"/>
      <c r="BP841" s="1"/>
    </row>
    <row r="842" spans="1:68" ht="13.5" customHeight="1">
      <c r="A842" s="39"/>
      <c r="Y842" s="73"/>
      <c r="AD842" s="73"/>
      <c r="BP842" s="1"/>
    </row>
    <row r="843" spans="1:68" ht="13.5" customHeight="1">
      <c r="A843" s="39"/>
      <c r="Y843" s="73"/>
      <c r="AD843" s="73"/>
      <c r="BP843" s="1"/>
    </row>
    <row r="844" spans="1:68" ht="13.5" customHeight="1">
      <c r="A844" s="39"/>
      <c r="Y844" s="73"/>
      <c r="AD844" s="73"/>
      <c r="BP844" s="1"/>
    </row>
    <row r="845" spans="1:68" ht="13.5" customHeight="1">
      <c r="A845" s="39"/>
      <c r="Y845" s="73"/>
      <c r="AD845" s="73"/>
      <c r="BP845" s="1"/>
    </row>
    <row r="846" spans="1:68" ht="13.5" customHeight="1">
      <c r="A846" s="39"/>
      <c r="Y846" s="73"/>
      <c r="AD846" s="73"/>
      <c r="BP846" s="1"/>
    </row>
    <row r="847" spans="1:68" ht="13.5" customHeight="1">
      <c r="A847" s="39"/>
      <c r="Y847" s="73"/>
      <c r="AD847" s="73"/>
      <c r="BP847" s="1"/>
    </row>
    <row r="848" spans="1:68" ht="13.5" customHeight="1">
      <c r="A848" s="39"/>
      <c r="Y848" s="73"/>
      <c r="AD848" s="73"/>
      <c r="BP848" s="1"/>
    </row>
    <row r="849" spans="1:68" ht="13.5" customHeight="1">
      <c r="A849" s="39"/>
      <c r="Y849" s="73"/>
      <c r="AD849" s="73"/>
      <c r="BP849" s="1"/>
    </row>
    <row r="850" spans="1:68" ht="13.5" customHeight="1">
      <c r="A850" s="39"/>
      <c r="Y850" s="73"/>
      <c r="AD850" s="73"/>
      <c r="BP850" s="1"/>
    </row>
    <row r="851" spans="1:68" ht="13.5" customHeight="1">
      <c r="A851" s="39"/>
      <c r="Y851" s="73"/>
      <c r="AD851" s="73"/>
      <c r="BP851" s="1"/>
    </row>
    <row r="852" spans="1:68" ht="13.5" customHeight="1">
      <c r="A852" s="39"/>
      <c r="Y852" s="73"/>
      <c r="AD852" s="73"/>
      <c r="BP852" s="1"/>
    </row>
    <row r="853" spans="1:68" ht="13.5" customHeight="1">
      <c r="A853" s="39"/>
      <c r="Y853" s="73"/>
      <c r="AD853" s="73"/>
      <c r="BP853" s="1"/>
    </row>
    <row r="854" spans="1:68" ht="13.5" customHeight="1">
      <c r="A854" s="39"/>
      <c r="Y854" s="73"/>
      <c r="AD854" s="73"/>
      <c r="BP854" s="1"/>
    </row>
    <row r="855" spans="1:68" ht="13.5" customHeight="1">
      <c r="A855" s="39"/>
      <c r="Y855" s="73"/>
      <c r="AD855" s="73"/>
      <c r="BP855" s="1"/>
    </row>
    <row r="856" spans="1:68" ht="13.5" customHeight="1">
      <c r="A856" s="39"/>
      <c r="Y856" s="73"/>
      <c r="AD856" s="73"/>
      <c r="BP856" s="1"/>
    </row>
    <row r="857" spans="1:68" ht="13.5" customHeight="1">
      <c r="A857" s="39"/>
      <c r="Y857" s="73"/>
      <c r="AD857" s="73"/>
      <c r="BP857" s="1"/>
    </row>
    <row r="858" spans="1:68" ht="13.5" customHeight="1">
      <c r="A858" s="39"/>
      <c r="Y858" s="73"/>
      <c r="AD858" s="73"/>
      <c r="BP858" s="1"/>
    </row>
    <row r="859" spans="1:68" ht="13.5" customHeight="1">
      <c r="A859" s="39"/>
      <c r="Y859" s="73"/>
      <c r="AD859" s="73"/>
      <c r="BP859" s="1"/>
    </row>
    <row r="860" spans="1:68" ht="13.5" customHeight="1">
      <c r="A860" s="39"/>
      <c r="Y860" s="73"/>
      <c r="AD860" s="73"/>
      <c r="BP860" s="1"/>
    </row>
    <row r="861" spans="1:68" ht="13.5" customHeight="1">
      <c r="A861" s="39"/>
      <c r="Y861" s="73"/>
      <c r="AD861" s="73"/>
      <c r="BP861" s="1"/>
    </row>
    <row r="862" spans="1:68" ht="13.5" customHeight="1">
      <c r="A862" s="39"/>
      <c r="Y862" s="73"/>
      <c r="AD862" s="73"/>
      <c r="BP862" s="1"/>
    </row>
    <row r="863" spans="1:68" ht="13.5" customHeight="1">
      <c r="A863" s="39"/>
      <c r="Y863" s="73"/>
      <c r="AD863" s="73"/>
      <c r="BP863" s="1"/>
    </row>
    <row r="864" spans="1:68" ht="13.5" customHeight="1">
      <c r="A864" s="39"/>
      <c r="Y864" s="73"/>
      <c r="AD864" s="73"/>
      <c r="BP864" s="1"/>
    </row>
    <row r="865" spans="1:68" ht="13.5" customHeight="1">
      <c r="A865" s="39"/>
      <c r="Y865" s="73"/>
      <c r="AD865" s="73"/>
      <c r="BP865" s="1"/>
    </row>
    <row r="866" spans="1:68" ht="13.5" customHeight="1">
      <c r="A866" s="39"/>
      <c r="Y866" s="73"/>
      <c r="AD866" s="73"/>
      <c r="BP866" s="1"/>
    </row>
    <row r="867" spans="1:68" ht="13.5" customHeight="1">
      <c r="A867" s="39"/>
      <c r="Y867" s="73"/>
      <c r="AD867" s="73"/>
      <c r="BP867" s="1"/>
    </row>
    <row r="868" spans="1:68" ht="13.5" customHeight="1">
      <c r="A868" s="39"/>
      <c r="Y868" s="73"/>
      <c r="AD868" s="73"/>
      <c r="BP868" s="1"/>
    </row>
    <row r="869" spans="1:68" ht="13.5" customHeight="1">
      <c r="A869" s="39"/>
      <c r="Y869" s="73"/>
      <c r="AD869" s="73"/>
      <c r="BP869" s="1"/>
    </row>
    <row r="870" spans="1:68" ht="13.5" customHeight="1">
      <c r="A870" s="39"/>
      <c r="Y870" s="73"/>
      <c r="AD870" s="73"/>
      <c r="BP870" s="1"/>
    </row>
    <row r="871" spans="1:68" ht="13.5" customHeight="1">
      <c r="A871" s="39"/>
      <c r="Y871" s="73"/>
      <c r="AD871" s="73"/>
      <c r="BP871" s="1"/>
    </row>
    <row r="872" spans="1:68" ht="13.5" customHeight="1">
      <c r="A872" s="39"/>
      <c r="Y872" s="73"/>
      <c r="AD872" s="73"/>
      <c r="BP872" s="1"/>
    </row>
    <row r="873" spans="1:68" ht="13.5" customHeight="1">
      <c r="A873" s="39"/>
      <c r="Y873" s="73"/>
      <c r="AD873" s="73"/>
      <c r="BP873" s="1"/>
    </row>
    <row r="874" spans="1:68" ht="13.5" customHeight="1">
      <c r="A874" s="39"/>
      <c r="Y874" s="73"/>
      <c r="AD874" s="73"/>
      <c r="BP874" s="1"/>
    </row>
    <row r="875" spans="1:68" ht="13.5" customHeight="1">
      <c r="A875" s="39"/>
      <c r="Y875" s="73"/>
      <c r="AD875" s="73"/>
      <c r="BP875" s="1"/>
    </row>
    <row r="876" spans="1:68" ht="13.5" customHeight="1">
      <c r="A876" s="39"/>
      <c r="Y876" s="73"/>
      <c r="AD876" s="73"/>
      <c r="BP876" s="1"/>
    </row>
    <row r="877" spans="1:68" ht="13.5" customHeight="1">
      <c r="A877" s="39"/>
      <c r="Y877" s="73"/>
      <c r="AD877" s="73"/>
      <c r="BP877" s="1"/>
    </row>
    <row r="878" spans="1:68" ht="13.5" customHeight="1">
      <c r="A878" s="39"/>
      <c r="Y878" s="73"/>
      <c r="AD878" s="73"/>
      <c r="BP878" s="1"/>
    </row>
    <row r="879" spans="1:68" ht="13.5" customHeight="1">
      <c r="A879" s="39"/>
      <c r="Y879" s="73"/>
      <c r="AD879" s="73"/>
      <c r="BP879" s="1"/>
    </row>
    <row r="880" spans="1:68" ht="13.5" customHeight="1">
      <c r="A880" s="39"/>
      <c r="Y880" s="73"/>
      <c r="AD880" s="73"/>
      <c r="BP880" s="1"/>
    </row>
    <row r="881" spans="1:68" ht="13.5" customHeight="1">
      <c r="A881" s="39"/>
      <c r="Y881" s="73"/>
      <c r="AD881" s="73"/>
      <c r="BP881" s="1"/>
    </row>
    <row r="882" spans="1:68" ht="13.5" customHeight="1">
      <c r="A882" s="39"/>
      <c r="Y882" s="73"/>
      <c r="AD882" s="73"/>
      <c r="BP882" s="1"/>
    </row>
    <row r="883" spans="1:68" ht="13.5" customHeight="1">
      <c r="A883" s="39"/>
      <c r="Y883" s="73"/>
      <c r="AD883" s="73"/>
      <c r="BP883" s="1"/>
    </row>
    <row r="884" spans="1:68" ht="13.5" customHeight="1">
      <c r="A884" s="39"/>
      <c r="Y884" s="73"/>
      <c r="AD884" s="73"/>
      <c r="BP884" s="1"/>
    </row>
    <row r="885" spans="1:68" ht="13.5" customHeight="1">
      <c r="A885" s="39"/>
      <c r="Y885" s="73"/>
      <c r="AD885" s="73"/>
      <c r="BP885" s="1"/>
    </row>
    <row r="886" spans="1:68" ht="13.5" customHeight="1">
      <c r="A886" s="39"/>
      <c r="Y886" s="73"/>
      <c r="AD886" s="73"/>
      <c r="BP886" s="1"/>
    </row>
    <row r="887" spans="1:68" ht="13.5" customHeight="1">
      <c r="A887" s="39"/>
      <c r="Y887" s="73"/>
      <c r="AD887" s="73"/>
      <c r="BP887" s="1"/>
    </row>
    <row r="888" spans="1:68" ht="13.5" customHeight="1">
      <c r="A888" s="39"/>
      <c r="Y888" s="73"/>
      <c r="AD888" s="73"/>
      <c r="BP888" s="1"/>
    </row>
    <row r="889" spans="1:68" ht="13.5" customHeight="1">
      <c r="A889" s="39"/>
      <c r="Y889" s="73"/>
      <c r="AD889" s="73"/>
      <c r="BP889" s="1"/>
    </row>
    <row r="890" spans="1:68" ht="13.5" customHeight="1">
      <c r="A890" s="39"/>
      <c r="Y890" s="73"/>
      <c r="AD890" s="73"/>
      <c r="BP890" s="1"/>
    </row>
    <row r="891" spans="1:68" ht="13.5" customHeight="1">
      <c r="A891" s="39"/>
      <c r="Y891" s="73"/>
      <c r="AD891" s="73"/>
      <c r="BP891" s="1"/>
    </row>
    <row r="892" spans="1:68" ht="13.5" customHeight="1">
      <c r="A892" s="39"/>
      <c r="Y892" s="73"/>
      <c r="AD892" s="73"/>
      <c r="BP892" s="1"/>
    </row>
    <row r="893" spans="1:68" ht="13.5" customHeight="1">
      <c r="A893" s="39"/>
      <c r="Y893" s="73"/>
      <c r="AD893" s="73"/>
      <c r="BP893" s="1"/>
    </row>
    <row r="894" spans="1:68" ht="13.5" customHeight="1">
      <c r="A894" s="39"/>
      <c r="Y894" s="73"/>
      <c r="AD894" s="73"/>
      <c r="BP894" s="1"/>
    </row>
    <row r="895" spans="1:68" ht="13.5" customHeight="1">
      <c r="A895" s="39"/>
      <c r="Y895" s="73"/>
      <c r="AD895" s="73"/>
      <c r="BP895" s="1"/>
    </row>
    <row r="896" spans="1:68" ht="13.5" customHeight="1">
      <c r="A896" s="39"/>
      <c r="Y896" s="73"/>
      <c r="AD896" s="73"/>
      <c r="BP896" s="1"/>
    </row>
    <row r="897" spans="1:68" ht="13.5" customHeight="1">
      <c r="A897" s="39"/>
      <c r="Y897" s="73"/>
      <c r="AD897" s="73"/>
      <c r="BP897" s="1"/>
    </row>
    <row r="898" spans="1:68" ht="13.5" customHeight="1">
      <c r="A898" s="39"/>
      <c r="Y898" s="73"/>
      <c r="AD898" s="73"/>
      <c r="BP898" s="1"/>
    </row>
    <row r="899" spans="1:68" ht="13.5" customHeight="1">
      <c r="A899" s="39"/>
      <c r="Y899" s="73"/>
      <c r="AD899" s="73"/>
      <c r="BP899" s="1"/>
    </row>
    <row r="900" spans="1:68" ht="13.5" customHeight="1">
      <c r="A900" s="39"/>
      <c r="Y900" s="73"/>
      <c r="AD900" s="73"/>
      <c r="BP900" s="1"/>
    </row>
    <row r="901" spans="1:68" ht="13.5" customHeight="1">
      <c r="A901" s="39"/>
      <c r="Y901" s="73"/>
      <c r="AD901" s="73"/>
      <c r="BP901" s="1"/>
    </row>
    <row r="902" spans="1:68" ht="13.5" customHeight="1">
      <c r="A902" s="39"/>
      <c r="Y902" s="73"/>
      <c r="AD902" s="73"/>
      <c r="BP902" s="1"/>
    </row>
    <row r="903" spans="1:68" ht="13.5" customHeight="1">
      <c r="A903" s="39"/>
      <c r="Y903" s="73"/>
      <c r="AD903" s="73"/>
      <c r="BP903" s="1"/>
    </row>
    <row r="904" spans="1:68" ht="13.5" customHeight="1">
      <c r="A904" s="39"/>
      <c r="Y904" s="73"/>
      <c r="AD904" s="73"/>
      <c r="BP904" s="1"/>
    </row>
    <row r="905" spans="1:68" ht="13.5" customHeight="1">
      <c r="A905" s="39"/>
      <c r="Y905" s="73"/>
      <c r="AD905" s="73"/>
      <c r="BP905" s="1"/>
    </row>
    <row r="906" spans="1:68" ht="13.5" customHeight="1">
      <c r="A906" s="39"/>
      <c r="Y906" s="73"/>
      <c r="AD906" s="73"/>
      <c r="BP906" s="1"/>
    </row>
    <row r="907" spans="1:68" ht="13.5" customHeight="1">
      <c r="A907" s="39"/>
      <c r="Y907" s="73"/>
      <c r="AD907" s="73"/>
      <c r="BP907" s="1"/>
    </row>
    <row r="908" spans="1:68" ht="13.5" customHeight="1">
      <c r="A908" s="39"/>
      <c r="Y908" s="73"/>
      <c r="AD908" s="73"/>
      <c r="BP908" s="1"/>
    </row>
    <row r="909" spans="1:68" ht="13.5" customHeight="1">
      <c r="A909" s="39"/>
      <c r="Y909" s="73"/>
      <c r="AD909" s="73"/>
      <c r="BP909" s="1"/>
    </row>
    <row r="910" spans="1:68" ht="13.5" customHeight="1">
      <c r="A910" s="39"/>
      <c r="Y910" s="73"/>
      <c r="AD910" s="73"/>
      <c r="BP910" s="1"/>
    </row>
    <row r="911" spans="1:68" ht="13.5" customHeight="1">
      <c r="A911" s="39"/>
      <c r="Y911" s="73"/>
      <c r="AD911" s="73"/>
      <c r="BP911" s="1"/>
    </row>
    <row r="912" spans="1:68" ht="13.5" customHeight="1">
      <c r="A912" s="39"/>
      <c r="Y912" s="73"/>
      <c r="AD912" s="73"/>
      <c r="BP912" s="1"/>
    </row>
    <row r="913" spans="1:68" ht="13.5" customHeight="1">
      <c r="A913" s="39"/>
      <c r="Y913" s="73"/>
      <c r="AD913" s="73"/>
      <c r="BP913" s="1"/>
    </row>
    <row r="914" spans="1:68" ht="13.5" customHeight="1">
      <c r="A914" s="39"/>
      <c r="Y914" s="73"/>
      <c r="AD914" s="73"/>
      <c r="BP914" s="1"/>
    </row>
    <row r="915" spans="1:68" ht="13.5" customHeight="1">
      <c r="A915" s="39"/>
      <c r="Y915" s="73"/>
      <c r="AD915" s="73"/>
      <c r="BP915" s="1"/>
    </row>
    <row r="916" spans="1:68" ht="13.5" customHeight="1">
      <c r="A916" s="39"/>
      <c r="Y916" s="73"/>
      <c r="AD916" s="73"/>
      <c r="BP916" s="1"/>
    </row>
    <row r="917" spans="1:68" ht="13.5" customHeight="1">
      <c r="A917" s="39"/>
      <c r="Y917" s="73"/>
      <c r="AD917" s="73"/>
      <c r="BP917" s="1"/>
    </row>
    <row r="918" spans="1:68" ht="13.5" customHeight="1">
      <c r="A918" s="39"/>
      <c r="Y918" s="73"/>
      <c r="AD918" s="73"/>
      <c r="BP918" s="1"/>
    </row>
    <row r="919" spans="1:68" ht="13.5" customHeight="1">
      <c r="A919" s="39"/>
      <c r="Y919" s="73"/>
      <c r="AD919" s="73"/>
      <c r="BP919" s="1"/>
    </row>
    <row r="920" spans="1:68" ht="13.5" customHeight="1">
      <c r="A920" s="39"/>
      <c r="Y920" s="73"/>
      <c r="AD920" s="73"/>
      <c r="BP920" s="1"/>
    </row>
    <row r="921" spans="1:68" ht="13.5" customHeight="1">
      <c r="A921" s="39"/>
      <c r="Y921" s="73"/>
      <c r="AD921" s="73"/>
      <c r="BP921" s="1"/>
    </row>
    <row r="922" spans="1:68" ht="13.5" customHeight="1">
      <c r="A922" s="39"/>
      <c r="Y922" s="73"/>
      <c r="AD922" s="73"/>
      <c r="BP922" s="1"/>
    </row>
    <row r="923" spans="1:68" ht="13.5" customHeight="1">
      <c r="A923" s="39"/>
      <c r="Y923" s="73"/>
      <c r="AD923" s="73"/>
      <c r="BP923" s="1"/>
    </row>
    <row r="924" spans="1:68" ht="13.5" customHeight="1">
      <c r="A924" s="39"/>
      <c r="Y924" s="73"/>
      <c r="AD924" s="73"/>
      <c r="BP924" s="1"/>
    </row>
    <row r="925" spans="1:68" ht="13.5" customHeight="1">
      <c r="A925" s="39"/>
      <c r="Y925" s="73"/>
      <c r="AD925" s="73"/>
      <c r="BP925" s="1"/>
    </row>
    <row r="926" spans="1:68" ht="13.5" customHeight="1">
      <c r="A926" s="39"/>
      <c r="Y926" s="73"/>
      <c r="AD926" s="73"/>
      <c r="BP926" s="1"/>
    </row>
    <row r="927" spans="1:68" ht="13.5" customHeight="1">
      <c r="A927" s="39"/>
      <c r="Y927" s="73"/>
      <c r="AD927" s="73"/>
      <c r="BP927" s="1"/>
    </row>
    <row r="928" spans="1:68" ht="13.5" customHeight="1">
      <c r="A928" s="39"/>
      <c r="Y928" s="73"/>
      <c r="AD928" s="73"/>
      <c r="BP928" s="1"/>
    </row>
    <row r="929" spans="1:68" ht="13.5" customHeight="1">
      <c r="A929" s="39"/>
      <c r="Y929" s="73"/>
      <c r="AD929" s="73"/>
      <c r="BP929" s="1"/>
    </row>
    <row r="930" spans="1:68" ht="13.5" customHeight="1">
      <c r="A930" s="39"/>
      <c r="Y930" s="73"/>
      <c r="AD930" s="73"/>
      <c r="BP930" s="1"/>
    </row>
    <row r="931" spans="1:68" ht="13.5" customHeight="1">
      <c r="A931" s="39"/>
      <c r="Y931" s="73"/>
      <c r="AD931" s="73"/>
      <c r="BP931" s="1"/>
    </row>
    <row r="932" spans="1:68" ht="13.5" customHeight="1">
      <c r="A932" s="39"/>
      <c r="Y932" s="73"/>
      <c r="AD932" s="73"/>
      <c r="BP932" s="1"/>
    </row>
    <row r="933" spans="1:68" ht="13.5" customHeight="1">
      <c r="A933" s="39"/>
      <c r="Y933" s="73"/>
      <c r="AD933" s="73"/>
      <c r="BP933" s="1"/>
    </row>
    <row r="934" spans="1:68" ht="13.5" customHeight="1">
      <c r="A934" s="39"/>
      <c r="Y934" s="73"/>
      <c r="AD934" s="73"/>
      <c r="BP934" s="1"/>
    </row>
    <row r="935" spans="1:68" ht="13.5" customHeight="1">
      <c r="A935" s="39"/>
      <c r="Y935" s="73"/>
      <c r="AD935" s="73"/>
      <c r="BP935" s="1"/>
    </row>
    <row r="936" spans="1:68" ht="13.5" customHeight="1">
      <c r="A936" s="39"/>
      <c r="Y936" s="73"/>
      <c r="AD936" s="73"/>
      <c r="BP936" s="1"/>
    </row>
    <row r="937" spans="1:68" ht="13.5" customHeight="1">
      <c r="A937" s="39"/>
      <c r="Y937" s="73"/>
      <c r="AD937" s="73"/>
      <c r="BP937" s="1"/>
    </row>
    <row r="938" spans="1:68" ht="13.5" customHeight="1">
      <c r="A938" s="39"/>
      <c r="Y938" s="73"/>
      <c r="AD938" s="73"/>
      <c r="BP938" s="1"/>
    </row>
    <row r="939" spans="1:68" ht="13.5" customHeight="1">
      <c r="A939" s="39"/>
      <c r="Y939" s="73"/>
      <c r="AD939" s="73"/>
      <c r="BP939" s="1"/>
    </row>
    <row r="940" spans="1:68" ht="13.5" customHeight="1">
      <c r="A940" s="39"/>
      <c r="Y940" s="73"/>
      <c r="AD940" s="73"/>
      <c r="BP940" s="1"/>
    </row>
    <row r="941" spans="1:68" ht="13.5" customHeight="1">
      <c r="A941" s="39"/>
      <c r="Y941" s="73"/>
      <c r="AD941" s="73"/>
      <c r="BP941" s="1"/>
    </row>
    <row r="942" spans="1:68" ht="13.5" customHeight="1">
      <c r="A942" s="39"/>
      <c r="Y942" s="73"/>
      <c r="AD942" s="73"/>
      <c r="BP942" s="1"/>
    </row>
    <row r="943" spans="1:68" ht="13.5" customHeight="1">
      <c r="A943" s="39"/>
      <c r="Y943" s="73"/>
      <c r="AD943" s="73"/>
      <c r="BP943" s="1"/>
    </row>
    <row r="944" spans="1:68" ht="13.5" customHeight="1">
      <c r="A944" s="39"/>
      <c r="Y944" s="73"/>
      <c r="AD944" s="73"/>
      <c r="BP944" s="1"/>
    </row>
    <row r="945" spans="1:68" ht="13.5" customHeight="1">
      <c r="A945" s="39"/>
      <c r="Y945" s="73"/>
      <c r="AD945" s="73"/>
      <c r="BP945" s="1"/>
    </row>
    <row r="946" spans="1:68" ht="13.5" customHeight="1">
      <c r="A946" s="39"/>
      <c r="Y946" s="73"/>
      <c r="AD946" s="73"/>
      <c r="BP946" s="1"/>
    </row>
    <row r="947" spans="1:68" ht="13.5" customHeight="1">
      <c r="A947" s="39"/>
      <c r="Y947" s="73"/>
      <c r="AD947" s="73"/>
      <c r="BP947" s="1"/>
    </row>
    <row r="948" spans="1:68" ht="13.5" customHeight="1">
      <c r="A948" s="39"/>
      <c r="Y948" s="73"/>
      <c r="AD948" s="73"/>
      <c r="BP948" s="1"/>
    </row>
    <row r="949" spans="1:68" ht="13.5" customHeight="1">
      <c r="A949" s="39"/>
      <c r="Y949" s="73"/>
      <c r="AD949" s="73"/>
      <c r="BP949" s="1"/>
    </row>
    <row r="950" spans="1:68" ht="13.5" customHeight="1">
      <c r="A950" s="39"/>
      <c r="Y950" s="73"/>
      <c r="AD950" s="73"/>
      <c r="BP950" s="1"/>
    </row>
    <row r="951" spans="1:68" ht="13.5" customHeight="1">
      <c r="A951" s="39"/>
      <c r="Y951" s="73"/>
      <c r="AD951" s="73"/>
      <c r="BP951" s="1"/>
    </row>
    <row r="952" spans="1:68" ht="13.5" customHeight="1">
      <c r="A952" s="39"/>
      <c r="Y952" s="73"/>
      <c r="AD952" s="73"/>
      <c r="BP952" s="1"/>
    </row>
    <row r="953" spans="1:68" ht="13.5" customHeight="1">
      <c r="A953" s="39"/>
      <c r="Y953" s="73"/>
      <c r="AD953" s="73"/>
      <c r="BP953" s="1"/>
    </row>
    <row r="954" spans="1:68" ht="13.5" customHeight="1">
      <c r="A954" s="39"/>
      <c r="Y954" s="73"/>
      <c r="AD954" s="73"/>
      <c r="BP954" s="1"/>
    </row>
    <row r="955" spans="1:68" ht="13.5" customHeight="1">
      <c r="A955" s="39"/>
      <c r="Y955" s="73"/>
      <c r="AD955" s="73"/>
      <c r="BP955" s="1"/>
    </row>
    <row r="956" spans="1:68" ht="13.5" customHeight="1">
      <c r="A956" s="39"/>
      <c r="Y956" s="73"/>
      <c r="AD956" s="73"/>
      <c r="BP956" s="1"/>
    </row>
    <row r="957" spans="1:68" ht="13.5" customHeight="1">
      <c r="A957" s="39"/>
      <c r="Y957" s="73"/>
      <c r="AD957" s="73"/>
      <c r="BP957" s="1"/>
    </row>
    <row r="958" spans="1:68" ht="13.5" customHeight="1">
      <c r="A958" s="39"/>
      <c r="Y958" s="73"/>
      <c r="AD958" s="73"/>
      <c r="BP958" s="1"/>
    </row>
    <row r="959" spans="1:68" ht="13.5" customHeight="1">
      <c r="A959" s="39"/>
      <c r="Y959" s="73"/>
      <c r="AD959" s="73"/>
      <c r="BP959" s="1"/>
    </row>
    <row r="960" spans="1:68" ht="13.5" customHeight="1">
      <c r="A960" s="39"/>
      <c r="Y960" s="73"/>
      <c r="AD960" s="73"/>
      <c r="BP960" s="1"/>
    </row>
    <row r="961" spans="1:68" ht="13.5" customHeight="1">
      <c r="A961" s="39"/>
      <c r="Y961" s="73"/>
      <c r="AD961" s="73"/>
      <c r="BP961" s="1"/>
    </row>
    <row r="962" spans="1:68" ht="13.5" customHeight="1">
      <c r="A962" s="39"/>
      <c r="Y962" s="73"/>
      <c r="AD962" s="73"/>
      <c r="BP962" s="1"/>
    </row>
    <row r="963" spans="1:68" ht="13.5" customHeight="1">
      <c r="A963" s="39"/>
      <c r="Y963" s="73"/>
      <c r="AD963" s="73"/>
      <c r="BP963" s="1"/>
    </row>
    <row r="964" spans="1:68" ht="13.5" customHeight="1">
      <c r="A964" s="39"/>
      <c r="Y964" s="73"/>
      <c r="AD964" s="73"/>
      <c r="BP964" s="1"/>
    </row>
    <row r="965" spans="1:68" ht="13.5" customHeight="1">
      <c r="A965" s="39"/>
      <c r="Y965" s="73"/>
      <c r="AD965" s="73"/>
      <c r="BP965" s="1"/>
    </row>
    <row r="966" spans="1:68" ht="13.5" customHeight="1">
      <c r="A966" s="39"/>
      <c r="Y966" s="73"/>
      <c r="AD966" s="73"/>
      <c r="BP966" s="1"/>
    </row>
    <row r="967" spans="1:68" ht="13.5" customHeight="1">
      <c r="A967" s="39"/>
      <c r="Y967" s="73"/>
      <c r="AD967" s="73"/>
      <c r="BP967" s="1"/>
    </row>
    <row r="968" spans="1:68" ht="13.5" customHeight="1">
      <c r="A968" s="39"/>
      <c r="Y968" s="73"/>
      <c r="AD968" s="73"/>
      <c r="BP968" s="1"/>
    </row>
    <row r="969" spans="1:68" ht="13.5" customHeight="1">
      <c r="A969" s="39"/>
      <c r="Y969" s="73"/>
      <c r="AD969" s="73"/>
      <c r="BP969" s="1"/>
    </row>
    <row r="970" spans="1:68" ht="13.5" customHeight="1">
      <c r="A970" s="39"/>
      <c r="Y970" s="73"/>
      <c r="AD970" s="73"/>
      <c r="BP970" s="1"/>
    </row>
    <row r="971" spans="1:68" ht="13.5" customHeight="1">
      <c r="A971" s="39"/>
      <c r="Y971" s="73"/>
      <c r="AD971" s="73"/>
      <c r="BP971" s="1"/>
    </row>
    <row r="972" spans="1:68" ht="13.5" customHeight="1">
      <c r="A972" s="39"/>
      <c r="Y972" s="73"/>
      <c r="AD972" s="73"/>
      <c r="BP972" s="1"/>
    </row>
    <row r="973" spans="1:68" ht="13.5" customHeight="1">
      <c r="A973" s="39"/>
      <c r="Y973" s="73"/>
      <c r="AD973" s="73"/>
      <c r="BP973" s="1"/>
    </row>
    <row r="974" spans="1:68" ht="13.5" customHeight="1">
      <c r="A974" s="39"/>
      <c r="Y974" s="73"/>
      <c r="AD974" s="73"/>
      <c r="BP974" s="1"/>
    </row>
    <row r="975" spans="1:68" ht="13.5" customHeight="1">
      <c r="A975" s="39"/>
      <c r="Y975" s="73"/>
      <c r="AD975" s="73"/>
      <c r="BP975" s="1"/>
    </row>
    <row r="976" spans="1:68" ht="13.5" customHeight="1">
      <c r="A976" s="39"/>
      <c r="Y976" s="73"/>
      <c r="AD976" s="73"/>
      <c r="BP976" s="1"/>
    </row>
    <row r="977" spans="1:68" ht="13.5" customHeight="1">
      <c r="A977" s="39"/>
      <c r="Y977" s="73"/>
      <c r="AD977" s="73"/>
      <c r="BP977" s="1"/>
    </row>
    <row r="978" spans="1:68" ht="13.5" customHeight="1">
      <c r="A978" s="39"/>
      <c r="Y978" s="73"/>
      <c r="AD978" s="73"/>
      <c r="BP978" s="1"/>
    </row>
    <row r="979" spans="1:68" ht="13.5" customHeight="1">
      <c r="A979" s="39"/>
      <c r="Y979" s="73"/>
      <c r="AD979" s="73"/>
      <c r="BP979" s="1"/>
    </row>
    <row r="980" spans="1:68" ht="13.5" customHeight="1">
      <c r="A980" s="39"/>
      <c r="Y980" s="73"/>
      <c r="AD980" s="73"/>
      <c r="BP980" s="1"/>
    </row>
    <row r="981" spans="1:68" ht="13.5" customHeight="1">
      <c r="A981" s="39"/>
      <c r="Y981" s="73"/>
      <c r="AD981" s="73"/>
      <c r="BP981" s="1"/>
    </row>
    <row r="982" spans="1:68" ht="13.5" customHeight="1">
      <c r="A982" s="39"/>
      <c r="Y982" s="73"/>
      <c r="AD982" s="73"/>
      <c r="BP982" s="1"/>
    </row>
    <row r="983" spans="1:68" ht="13.5" customHeight="1">
      <c r="A983" s="39"/>
      <c r="Y983" s="73"/>
      <c r="AD983" s="73"/>
      <c r="BP983" s="1"/>
    </row>
    <row r="984" spans="1:68" ht="13.5" customHeight="1">
      <c r="A984" s="39"/>
      <c r="Y984" s="73"/>
      <c r="AD984" s="73"/>
      <c r="BP984" s="1"/>
    </row>
    <row r="985" spans="1:68" ht="13.5" customHeight="1">
      <c r="A985" s="39"/>
      <c r="Y985" s="73"/>
      <c r="AD985" s="73"/>
      <c r="BP985" s="1"/>
    </row>
    <row r="986" spans="1:68" ht="13.5" customHeight="1">
      <c r="A986" s="39"/>
      <c r="Y986" s="73"/>
      <c r="AD986" s="73"/>
      <c r="BP986" s="1"/>
    </row>
    <row r="987" spans="1:68" ht="13.5" customHeight="1">
      <c r="A987" s="39"/>
      <c r="Y987" s="73"/>
      <c r="AD987" s="73"/>
      <c r="BP987" s="1"/>
    </row>
    <row r="988" spans="1:68" ht="13.5" customHeight="1">
      <c r="A988" s="39"/>
      <c r="Y988" s="73"/>
      <c r="AD988" s="73"/>
      <c r="BP988" s="1"/>
    </row>
    <row r="989" spans="1:68" ht="13.5" customHeight="1">
      <c r="A989" s="39"/>
      <c r="Y989" s="73"/>
      <c r="AD989" s="73"/>
      <c r="BP989" s="1"/>
    </row>
    <row r="990" spans="1:68" ht="13.5" customHeight="1">
      <c r="A990" s="39"/>
      <c r="Y990" s="73"/>
      <c r="AD990" s="73"/>
      <c r="BP990" s="1"/>
    </row>
    <row r="991" spans="1:68" ht="13.5" customHeight="1">
      <c r="A991" s="39"/>
      <c r="Y991" s="73"/>
      <c r="AD991" s="73"/>
      <c r="BP991" s="1"/>
    </row>
    <row r="992" spans="1:68" ht="13.5" customHeight="1">
      <c r="A992" s="39"/>
      <c r="Y992" s="73"/>
      <c r="AD992" s="73"/>
      <c r="BP992" s="1"/>
    </row>
    <row r="993" spans="1:68" ht="13.5" customHeight="1">
      <c r="A993" s="39"/>
      <c r="Y993" s="73"/>
      <c r="AD993" s="73"/>
      <c r="BP993" s="1"/>
    </row>
    <row r="994" spans="1:68" ht="13.5" customHeight="1">
      <c r="A994" s="39"/>
      <c r="Y994" s="73"/>
      <c r="AD994" s="73"/>
      <c r="BP994" s="1"/>
    </row>
    <row r="995" spans="1:68" ht="13.5" customHeight="1">
      <c r="A995" s="39"/>
      <c r="Y995" s="73"/>
      <c r="AD995" s="73"/>
      <c r="BP995" s="1"/>
    </row>
    <row r="996" spans="1:68" ht="13.5" customHeight="1">
      <c r="A996" s="39"/>
      <c r="Y996" s="73"/>
      <c r="AD996" s="73"/>
      <c r="BP996" s="1"/>
    </row>
    <row r="997" spans="1:68" ht="13.5" customHeight="1">
      <c r="A997" s="39"/>
      <c r="Y997" s="73"/>
      <c r="AD997" s="73"/>
      <c r="BP997" s="1"/>
    </row>
    <row r="998" spans="1:68" ht="13.5" customHeight="1">
      <c r="A998" s="39"/>
      <c r="Y998" s="73"/>
      <c r="AD998" s="73"/>
      <c r="BP998" s="1"/>
    </row>
    <row r="999" spans="1:68" ht="13.5" customHeight="1">
      <c r="A999" s="39"/>
      <c r="Y999" s="73"/>
      <c r="AD999" s="73"/>
      <c r="BP999" s="1"/>
    </row>
    <row r="1000" spans="1:68" ht="13.5" customHeight="1">
      <c r="A1000" s="39"/>
      <c r="Y1000" s="73"/>
      <c r="AD1000" s="73"/>
      <c r="BP1000" s="1"/>
    </row>
    <row r="1001" spans="1:68" ht="13.5" customHeight="1">
      <c r="A1001" s="39"/>
      <c r="Y1001" s="73"/>
      <c r="AD1001" s="73"/>
      <c r="BP1001" s="1"/>
    </row>
    <row r="1002" spans="1:68" ht="13.5" customHeight="1">
      <c r="A1002" s="39"/>
      <c r="Y1002" s="73"/>
      <c r="AD1002" s="73"/>
      <c r="BP1002" s="1"/>
    </row>
    <row r="1003" spans="1:68" ht="13.5" customHeight="1">
      <c r="A1003" s="39"/>
      <c r="Y1003" s="73"/>
      <c r="AD1003" s="73"/>
      <c r="BP1003" s="1"/>
    </row>
    <row r="1004" spans="1:68" ht="13.5" customHeight="1">
      <c r="A1004" s="39"/>
      <c r="Y1004" s="73"/>
      <c r="AD1004" s="73"/>
      <c r="BP1004" s="1"/>
    </row>
    <row r="1005" spans="1:68" ht="13.5" customHeight="1">
      <c r="A1005" s="39"/>
      <c r="Y1005" s="73"/>
      <c r="AD1005" s="73"/>
      <c r="BP1005" s="1"/>
    </row>
    <row r="1006" spans="1:68" ht="13.5" customHeight="1">
      <c r="A1006" s="39"/>
      <c r="Y1006" s="73"/>
      <c r="AD1006" s="73"/>
      <c r="BP1006" s="1"/>
    </row>
    <row r="1007" spans="1:68" ht="13.5" customHeight="1">
      <c r="A1007" s="39"/>
      <c r="Y1007" s="73"/>
      <c r="AD1007" s="73"/>
      <c r="BP1007" s="1"/>
    </row>
    <row r="1008" spans="1:68" ht="13.5" customHeight="1">
      <c r="A1008" s="39"/>
      <c r="Y1008" s="73"/>
      <c r="AD1008" s="73"/>
      <c r="BP1008" s="1"/>
    </row>
    <row r="1009" spans="1:68" ht="13.5" customHeight="1">
      <c r="A1009" s="39"/>
      <c r="Y1009" s="73"/>
      <c r="AD1009" s="73"/>
      <c r="BP1009" s="1"/>
    </row>
    <row r="1010" spans="1:68" ht="13.5" customHeight="1">
      <c r="A1010" s="39"/>
      <c r="Y1010" s="73"/>
      <c r="AD1010" s="73"/>
      <c r="BP1010" s="1"/>
    </row>
    <row r="1011" spans="1:68" ht="13.5" customHeight="1">
      <c r="A1011" s="39"/>
      <c r="Y1011" s="73"/>
      <c r="AD1011" s="73"/>
      <c r="BP1011" s="1"/>
    </row>
    <row r="1012" spans="1:68" ht="13.5" customHeight="1">
      <c r="A1012" s="39"/>
      <c r="Y1012" s="73"/>
      <c r="AD1012" s="73"/>
      <c r="BP1012" s="1"/>
    </row>
    <row r="1013" spans="1:68" ht="13.5" customHeight="1">
      <c r="A1013" s="39"/>
      <c r="Y1013" s="73"/>
      <c r="AD1013" s="73"/>
      <c r="BP1013" s="1"/>
    </row>
    <row r="1014" spans="1:68" ht="13.5" customHeight="1">
      <c r="A1014" s="39"/>
      <c r="Y1014" s="73"/>
      <c r="AD1014" s="73"/>
      <c r="BP1014" s="1"/>
    </row>
    <row r="1015" spans="1:68" ht="13.5" customHeight="1">
      <c r="A1015" s="39"/>
      <c r="Y1015" s="73"/>
      <c r="AD1015" s="73"/>
      <c r="BP1015" s="1"/>
    </row>
    <row r="1016" spans="1:68" ht="13.5" customHeight="1">
      <c r="A1016" s="39"/>
      <c r="Y1016" s="73"/>
      <c r="AD1016" s="73"/>
      <c r="BP1016" s="1"/>
    </row>
  </sheetData>
  <mergeCells count="22">
    <mergeCell ref="A1:K1"/>
    <mergeCell ref="BG3:BO4"/>
    <mergeCell ref="AO3:AW4"/>
    <mergeCell ref="A58:BO58"/>
    <mergeCell ref="D67:X67"/>
    <mergeCell ref="AO67:AW67"/>
    <mergeCell ref="BG67:BO67"/>
    <mergeCell ref="A5:A6"/>
    <mergeCell ref="B5:B6"/>
    <mergeCell ref="C5:C6"/>
    <mergeCell ref="A66:B67"/>
    <mergeCell ref="A7:BO7"/>
    <mergeCell ref="A29:BO29"/>
    <mergeCell ref="AX67:BF67"/>
    <mergeCell ref="A2:C3"/>
    <mergeCell ref="D2:AM2"/>
    <mergeCell ref="AO2:BO2"/>
    <mergeCell ref="A4:C4"/>
    <mergeCell ref="D3:K4"/>
    <mergeCell ref="L3:T4"/>
    <mergeCell ref="U3:AM4"/>
    <mergeCell ref="AX3:BF4"/>
  </mergeCells>
  <pageMargins left="0.7" right="0.7" top="0.75" bottom="0.75" header="0" footer="0"/>
  <pageSetup paperSize="9" scale="1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1017"/>
  <sheetViews>
    <sheetView tabSelected="1" view="pageBreakPreview" topLeftCell="A5" zoomScale="60" zoomScaleNormal="120" workbookViewId="0">
      <selection activeCell="L5" sqref="L5"/>
    </sheetView>
  </sheetViews>
  <sheetFormatPr defaultColWidth="12.625" defaultRowHeight="15" customHeight="1"/>
  <cols>
    <col min="1" max="1" width="7.125" style="108" customWidth="1"/>
    <col min="2" max="2" width="89.875" customWidth="1"/>
    <col min="3" max="3" width="10.875" customWidth="1"/>
    <col min="4" max="5" width="7.625" customWidth="1"/>
    <col min="6" max="25" width="7.125" customWidth="1"/>
  </cols>
  <sheetData>
    <row r="1" spans="1:25" ht="63" customHeight="1" thickBot="1">
      <c r="A1" s="308" t="s">
        <v>213</v>
      </c>
      <c r="B1" s="308"/>
      <c r="C1" s="308"/>
      <c r="D1" s="344"/>
      <c r="E1" s="344"/>
    </row>
    <row r="2" spans="1:25" ht="27" customHeight="1">
      <c r="A2" s="336" t="s">
        <v>36</v>
      </c>
      <c r="B2" s="285"/>
      <c r="C2" s="285"/>
      <c r="D2" s="338" t="s">
        <v>32</v>
      </c>
      <c r="E2" s="339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0" customHeight="1">
      <c r="A3" s="337"/>
      <c r="B3" s="335"/>
      <c r="C3" s="335"/>
      <c r="D3" s="340"/>
      <c r="E3" s="34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.75" customHeight="1" thickBot="1">
      <c r="A4" s="281" t="s">
        <v>33</v>
      </c>
      <c r="B4" s="282"/>
      <c r="C4" s="282"/>
      <c r="D4" s="342"/>
      <c r="E4" s="34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210.75" customHeight="1" thickBot="1">
      <c r="A5" s="348" t="s">
        <v>3</v>
      </c>
      <c r="B5" s="327" t="s">
        <v>37</v>
      </c>
      <c r="C5" s="351" t="s">
        <v>4</v>
      </c>
      <c r="D5" s="277" t="s">
        <v>34</v>
      </c>
      <c r="E5" s="278" t="s">
        <v>35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1.75" customHeight="1" thickBot="1">
      <c r="A6" s="349"/>
      <c r="B6" s="350"/>
      <c r="C6" s="352"/>
      <c r="D6" s="275">
        <v>501</v>
      </c>
      <c r="E6" s="276">
        <v>506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1.95" customHeight="1" thickBot="1">
      <c r="A7" s="345" t="s">
        <v>14</v>
      </c>
      <c r="B7" s="346"/>
      <c r="C7" s="346"/>
      <c r="D7" s="346"/>
      <c r="E7" s="347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81" customHeight="1" thickBot="1">
      <c r="A8" s="112" t="s">
        <v>59</v>
      </c>
      <c r="B8" s="113" t="s">
        <v>38</v>
      </c>
      <c r="C8" s="114" t="s">
        <v>15</v>
      </c>
      <c r="D8" s="115" t="s">
        <v>16</v>
      </c>
      <c r="E8" s="11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81" customHeight="1" thickBot="1">
      <c r="A9" s="105" t="s">
        <v>60</v>
      </c>
      <c r="B9" s="91" t="s">
        <v>39</v>
      </c>
      <c r="C9" s="92" t="s">
        <v>15</v>
      </c>
      <c r="D9" s="93" t="s">
        <v>16</v>
      </c>
      <c r="E9" s="94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81" customHeight="1" thickBot="1">
      <c r="A10" s="105" t="s">
        <v>61</v>
      </c>
      <c r="B10" s="95" t="s">
        <v>40</v>
      </c>
      <c r="C10" s="92" t="s">
        <v>17</v>
      </c>
      <c r="D10" s="93" t="s">
        <v>16</v>
      </c>
      <c r="E10" s="94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81" customHeight="1" thickBot="1">
      <c r="A11" s="105" t="s">
        <v>62</v>
      </c>
      <c r="B11" s="95" t="s">
        <v>41</v>
      </c>
      <c r="C11" s="92" t="s">
        <v>80</v>
      </c>
      <c r="D11" s="93" t="s">
        <v>16</v>
      </c>
      <c r="E11" s="94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81" customHeight="1" thickBot="1">
      <c r="A12" s="105" t="s">
        <v>63</v>
      </c>
      <c r="B12" s="96" t="s">
        <v>42</v>
      </c>
      <c r="C12" s="92" t="s">
        <v>17</v>
      </c>
      <c r="D12" s="93" t="s">
        <v>16</v>
      </c>
      <c r="E12" s="94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81" customHeight="1" thickBot="1">
      <c r="A13" s="105" t="s">
        <v>64</v>
      </c>
      <c r="B13" s="96" t="s">
        <v>43</v>
      </c>
      <c r="C13" s="92" t="s">
        <v>81</v>
      </c>
      <c r="D13" s="93" t="s">
        <v>16</v>
      </c>
      <c r="E13" s="94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81" customHeight="1" thickBot="1">
      <c r="A14" s="105" t="s">
        <v>65</v>
      </c>
      <c r="B14" s="96" t="s">
        <v>44</v>
      </c>
      <c r="C14" s="97" t="s">
        <v>17</v>
      </c>
      <c r="D14" s="93" t="s">
        <v>16</v>
      </c>
      <c r="E14" s="98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81" customHeight="1" thickBot="1">
      <c r="A15" s="105" t="s">
        <v>66</v>
      </c>
      <c r="B15" s="96" t="s">
        <v>45</v>
      </c>
      <c r="C15" s="99" t="s">
        <v>15</v>
      </c>
      <c r="D15" s="93" t="s">
        <v>16</v>
      </c>
      <c r="E15" s="101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81" customHeight="1" thickBot="1">
      <c r="A16" s="105" t="s">
        <v>67</v>
      </c>
      <c r="B16" s="96" t="s">
        <v>46</v>
      </c>
      <c r="C16" s="99" t="s">
        <v>81</v>
      </c>
      <c r="D16" s="93" t="s">
        <v>16</v>
      </c>
      <c r="E16" s="101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81" customHeight="1" thickBot="1">
      <c r="A17" s="105" t="s">
        <v>68</v>
      </c>
      <c r="B17" s="96" t="s">
        <v>47</v>
      </c>
      <c r="C17" s="102" t="s">
        <v>15</v>
      </c>
      <c r="D17" s="93" t="s">
        <v>16</v>
      </c>
      <c r="E17" s="103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81" customHeight="1" thickBot="1">
      <c r="A18" s="105" t="s">
        <v>69</v>
      </c>
      <c r="B18" s="96" t="s">
        <v>48</v>
      </c>
      <c r="C18" s="102" t="s">
        <v>15</v>
      </c>
      <c r="D18" s="93" t="s">
        <v>16</v>
      </c>
      <c r="E18" s="104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81" customHeight="1" thickBot="1">
      <c r="A19" s="105" t="s">
        <v>70</v>
      </c>
      <c r="B19" s="96" t="s">
        <v>49</v>
      </c>
      <c r="C19" s="102" t="s">
        <v>15</v>
      </c>
      <c r="D19" s="93" t="s">
        <v>16</v>
      </c>
      <c r="E19" s="103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81" customHeight="1" thickBot="1">
      <c r="A20" s="105" t="s">
        <v>71</v>
      </c>
      <c r="B20" s="96" t="s">
        <v>50</v>
      </c>
      <c r="C20" s="102" t="s">
        <v>81</v>
      </c>
      <c r="D20" s="93" t="s">
        <v>16</v>
      </c>
      <c r="E20" s="101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81" customHeight="1" thickBot="1">
      <c r="A21" s="105" t="s">
        <v>72</v>
      </c>
      <c r="B21" s="96" t="s">
        <v>51</v>
      </c>
      <c r="C21" s="102" t="s">
        <v>81</v>
      </c>
      <c r="D21" s="93" t="s">
        <v>16</v>
      </c>
      <c r="E21" s="101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81" customHeight="1" thickBot="1">
      <c r="A22" s="105" t="s">
        <v>73</v>
      </c>
      <c r="B22" s="96" t="s">
        <v>52</v>
      </c>
      <c r="C22" s="102" t="s">
        <v>81</v>
      </c>
      <c r="D22" s="93" t="s">
        <v>16</v>
      </c>
      <c r="E22" s="101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81" customHeight="1" thickBot="1">
      <c r="A23" s="105" t="s">
        <v>74</v>
      </c>
      <c r="B23" s="96" t="s">
        <v>53</v>
      </c>
      <c r="C23" s="102" t="s">
        <v>81</v>
      </c>
      <c r="D23" s="93" t="s">
        <v>16</v>
      </c>
      <c r="E23" s="101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81" customHeight="1" thickBot="1">
      <c r="A24" s="105" t="s">
        <v>75</v>
      </c>
      <c r="B24" s="96" t="s">
        <v>54</v>
      </c>
      <c r="C24" s="102" t="s">
        <v>17</v>
      </c>
      <c r="D24" s="93" t="s">
        <v>16</v>
      </c>
      <c r="E24" s="101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81" customHeight="1" thickBot="1">
      <c r="A25" s="105" t="s">
        <v>76</v>
      </c>
      <c r="B25" s="96" t="s">
        <v>55</v>
      </c>
      <c r="C25" s="102" t="s">
        <v>15</v>
      </c>
      <c r="D25" s="93" t="s">
        <v>16</v>
      </c>
      <c r="E25" s="101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81" customHeight="1" thickBot="1">
      <c r="A26" s="105" t="s">
        <v>77</v>
      </c>
      <c r="B26" s="96" t="s">
        <v>56</v>
      </c>
      <c r="C26" s="102" t="s">
        <v>17</v>
      </c>
      <c r="D26" s="93" t="s">
        <v>16</v>
      </c>
      <c r="E26" s="101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81" customHeight="1" thickBot="1">
      <c r="A27" s="105" t="s">
        <v>78</v>
      </c>
      <c r="B27" s="96" t="s">
        <v>57</v>
      </c>
      <c r="C27" s="102" t="s">
        <v>15</v>
      </c>
      <c r="D27" s="93" t="s">
        <v>16</v>
      </c>
      <c r="E27" s="101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81" customHeight="1" thickBot="1">
      <c r="A28" s="109" t="s">
        <v>79</v>
      </c>
      <c r="B28" s="110" t="s">
        <v>58</v>
      </c>
      <c r="C28" s="111" t="s">
        <v>17</v>
      </c>
      <c r="D28" s="100"/>
      <c r="E28" s="101" t="s">
        <v>16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81" customHeight="1" thickBot="1">
      <c r="A29" s="345" t="s">
        <v>18</v>
      </c>
      <c r="B29" s="346"/>
      <c r="C29" s="346"/>
      <c r="D29" s="346"/>
      <c r="E29" s="34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21" customHeight="1" thickBot="1">
      <c r="A30" s="112" t="s">
        <v>115</v>
      </c>
      <c r="B30" s="90" t="s">
        <v>82</v>
      </c>
      <c r="C30" s="117" t="s">
        <v>19</v>
      </c>
      <c r="D30" s="118" t="s">
        <v>16</v>
      </c>
      <c r="E30" s="119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75" customHeight="1" thickBot="1">
      <c r="A31" s="112" t="s">
        <v>116</v>
      </c>
      <c r="B31" s="85" t="s">
        <v>83</v>
      </c>
      <c r="C31" s="86" t="s">
        <v>19</v>
      </c>
      <c r="D31" s="89" t="s">
        <v>16</v>
      </c>
      <c r="E31" s="88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75" customHeight="1" thickBot="1">
      <c r="A32" s="112" t="s">
        <v>117</v>
      </c>
      <c r="B32" s="85" t="s">
        <v>84</v>
      </c>
      <c r="C32" s="86" t="s">
        <v>19</v>
      </c>
      <c r="D32" s="89" t="s">
        <v>16</v>
      </c>
      <c r="E32" s="88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75" customHeight="1" thickBot="1">
      <c r="A33" s="112" t="s">
        <v>118</v>
      </c>
      <c r="B33" s="85" t="s">
        <v>85</v>
      </c>
      <c r="C33" s="86" t="s">
        <v>19</v>
      </c>
      <c r="D33" s="89" t="s">
        <v>16</v>
      </c>
      <c r="E33" s="120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75" customHeight="1" thickBot="1">
      <c r="A34" s="112" t="s">
        <v>119</v>
      </c>
      <c r="B34" s="85" t="s">
        <v>86</v>
      </c>
      <c r="C34" s="86" t="s">
        <v>19</v>
      </c>
      <c r="D34" s="89" t="s">
        <v>16</v>
      </c>
      <c r="E34" s="120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75" customHeight="1" thickBot="1">
      <c r="A35" s="112" t="s">
        <v>120</v>
      </c>
      <c r="B35" s="85" t="s">
        <v>87</v>
      </c>
      <c r="C35" s="86" t="s">
        <v>19</v>
      </c>
      <c r="D35" s="87" t="s">
        <v>16</v>
      </c>
      <c r="E35" s="88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75" customHeight="1" thickBot="1">
      <c r="A36" s="112" t="s">
        <v>121</v>
      </c>
      <c r="B36" s="85" t="s">
        <v>88</v>
      </c>
      <c r="C36" s="86" t="s">
        <v>19</v>
      </c>
      <c r="D36" s="87" t="s">
        <v>16</v>
      </c>
      <c r="E36" s="88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75" customHeight="1" thickBot="1">
      <c r="A37" s="112" t="s">
        <v>122</v>
      </c>
      <c r="B37" s="85" t="s">
        <v>89</v>
      </c>
      <c r="C37" s="86" t="s">
        <v>151</v>
      </c>
      <c r="D37" s="87" t="s">
        <v>16</v>
      </c>
      <c r="E37" s="88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75" customHeight="1" thickBot="1">
      <c r="A38" s="112" t="s">
        <v>123</v>
      </c>
      <c r="B38" s="85" t="s">
        <v>90</v>
      </c>
      <c r="C38" s="86" t="s">
        <v>19</v>
      </c>
      <c r="D38" s="87" t="s">
        <v>16</v>
      </c>
      <c r="E38" s="88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75" customHeight="1" thickBot="1">
      <c r="A39" s="112" t="s">
        <v>124</v>
      </c>
      <c r="B39" s="85" t="s">
        <v>91</v>
      </c>
      <c r="C39" s="86" t="s">
        <v>19</v>
      </c>
      <c r="D39" s="89" t="s">
        <v>16</v>
      </c>
      <c r="E39" s="88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75" customHeight="1" thickBot="1">
      <c r="A40" s="112" t="s">
        <v>125</v>
      </c>
      <c r="B40" s="85" t="s">
        <v>92</v>
      </c>
      <c r="C40" s="86" t="s">
        <v>19</v>
      </c>
      <c r="D40" s="89" t="s">
        <v>16</v>
      </c>
      <c r="E40" s="88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75" customHeight="1" thickBot="1">
      <c r="A41" s="112" t="s">
        <v>126</v>
      </c>
      <c r="B41" s="85" t="s">
        <v>93</v>
      </c>
      <c r="C41" s="86" t="s">
        <v>151</v>
      </c>
      <c r="D41" s="89" t="s">
        <v>16</v>
      </c>
      <c r="E41" s="88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75" customHeight="1" thickBot="1">
      <c r="A42" s="112" t="s">
        <v>127</v>
      </c>
      <c r="B42" s="85" t="s">
        <v>94</v>
      </c>
      <c r="C42" s="86" t="s">
        <v>19</v>
      </c>
      <c r="D42" s="89" t="s">
        <v>16</v>
      </c>
      <c r="E42" s="88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75" customHeight="1" thickBot="1">
      <c r="A43" s="112" t="s">
        <v>128</v>
      </c>
      <c r="B43" s="85" t="s">
        <v>95</v>
      </c>
      <c r="C43" s="86" t="s">
        <v>19</v>
      </c>
      <c r="D43" s="89" t="s">
        <v>16</v>
      </c>
      <c r="E43" s="88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75" customHeight="1" thickBot="1">
      <c r="A44" s="112" t="s">
        <v>129</v>
      </c>
      <c r="B44" s="85" t="s">
        <v>96</v>
      </c>
      <c r="C44" s="86" t="s">
        <v>22</v>
      </c>
      <c r="D44" s="89" t="s">
        <v>16</v>
      </c>
      <c r="E44" s="88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75" customHeight="1" thickBot="1">
      <c r="A45" s="112" t="s">
        <v>130</v>
      </c>
      <c r="B45" s="85" t="s">
        <v>97</v>
      </c>
      <c r="C45" s="86" t="s">
        <v>151</v>
      </c>
      <c r="D45" s="89" t="s">
        <v>16</v>
      </c>
      <c r="E45" s="120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75" customHeight="1" thickBot="1">
      <c r="A46" s="112" t="s">
        <v>131</v>
      </c>
      <c r="B46" s="85" t="s">
        <v>98</v>
      </c>
      <c r="C46" s="86" t="s">
        <v>20</v>
      </c>
      <c r="D46" s="89" t="s">
        <v>16</v>
      </c>
      <c r="E46" s="120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75" customHeight="1" thickBot="1">
      <c r="A47" s="112" t="s">
        <v>132</v>
      </c>
      <c r="B47" s="85" t="s">
        <v>99</v>
      </c>
      <c r="C47" s="86" t="s">
        <v>20</v>
      </c>
      <c r="D47" s="89" t="s">
        <v>16</v>
      </c>
      <c r="E47" s="120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75" customHeight="1" thickBot="1">
      <c r="A48" s="112" t="s">
        <v>133</v>
      </c>
      <c r="B48" s="85" t="s">
        <v>210</v>
      </c>
      <c r="C48" s="86" t="s">
        <v>20</v>
      </c>
      <c r="D48" s="89" t="s">
        <v>16</v>
      </c>
      <c r="E48" s="120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75" customHeight="1" thickBot="1">
      <c r="A49" s="112" t="s">
        <v>134</v>
      </c>
      <c r="B49" s="85" t="s">
        <v>100</v>
      </c>
      <c r="C49" s="86" t="s">
        <v>21</v>
      </c>
      <c r="D49" s="89" t="s">
        <v>16</v>
      </c>
      <c r="E49" s="120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75" customHeight="1" thickBot="1">
      <c r="A50" s="112" t="s">
        <v>135</v>
      </c>
      <c r="B50" s="85" t="s">
        <v>101</v>
      </c>
      <c r="C50" s="86" t="s">
        <v>20</v>
      </c>
      <c r="D50" s="89" t="s">
        <v>16</v>
      </c>
      <c r="E50" s="120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75" customHeight="1" thickBot="1">
      <c r="A51" s="112" t="s">
        <v>136</v>
      </c>
      <c r="B51" s="85" t="s">
        <v>102</v>
      </c>
      <c r="C51" s="86" t="s">
        <v>152</v>
      </c>
      <c r="D51" s="89" t="s">
        <v>16</v>
      </c>
      <c r="E51" s="120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75" customHeight="1" thickBot="1">
      <c r="A52" s="112" t="s">
        <v>137</v>
      </c>
      <c r="B52" s="85" t="s">
        <v>103</v>
      </c>
      <c r="C52" s="125" t="s">
        <v>153</v>
      </c>
      <c r="D52" s="89" t="s">
        <v>16</v>
      </c>
      <c r="E52" s="120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75" customHeight="1" thickBot="1">
      <c r="A53" s="112" t="s">
        <v>138</v>
      </c>
      <c r="B53" s="85" t="s">
        <v>104</v>
      </c>
      <c r="C53" s="86" t="s">
        <v>21</v>
      </c>
      <c r="D53" s="89" t="s">
        <v>16</v>
      </c>
      <c r="E53" s="120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75" customHeight="1" thickBot="1">
      <c r="A54" s="112" t="s">
        <v>139</v>
      </c>
      <c r="B54" s="85" t="s">
        <v>105</v>
      </c>
      <c r="C54" s="86" t="s">
        <v>22</v>
      </c>
      <c r="D54" s="89" t="s">
        <v>16</v>
      </c>
      <c r="E54" s="120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75" customHeight="1" thickBot="1">
      <c r="A55" s="112" t="s">
        <v>140</v>
      </c>
      <c r="B55" s="85" t="s">
        <v>106</v>
      </c>
      <c r="C55" s="86" t="s">
        <v>19</v>
      </c>
      <c r="D55" s="89"/>
      <c r="E55" s="120" t="s">
        <v>16</v>
      </c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75" customHeight="1" thickBot="1">
      <c r="A56" s="112" t="s">
        <v>141</v>
      </c>
      <c r="B56" s="85" t="s">
        <v>209</v>
      </c>
      <c r="C56" s="86" t="s">
        <v>19</v>
      </c>
      <c r="D56" s="89"/>
      <c r="E56" s="120" t="s">
        <v>16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75" customHeight="1" thickBot="1">
      <c r="A57" s="121" t="s">
        <v>142</v>
      </c>
      <c r="B57" s="122" t="s">
        <v>107</v>
      </c>
      <c r="C57" s="86" t="s">
        <v>19</v>
      </c>
      <c r="D57" s="123"/>
      <c r="E57" s="124" t="s">
        <v>16</v>
      </c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75" customHeight="1" thickBot="1">
      <c r="A58" s="345" t="s">
        <v>143</v>
      </c>
      <c r="B58" s="346"/>
      <c r="C58" s="346"/>
      <c r="D58" s="346"/>
      <c r="E58" s="347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66.95" customHeight="1" thickBot="1">
      <c r="A59" s="112" t="s">
        <v>144</v>
      </c>
      <c r="B59" s="90" t="s">
        <v>108</v>
      </c>
      <c r="C59" s="117" t="s">
        <v>23</v>
      </c>
      <c r="D59" s="118" t="s">
        <v>16</v>
      </c>
      <c r="E59" s="119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75" customHeight="1" thickBot="1">
      <c r="A60" s="112" t="s">
        <v>145</v>
      </c>
      <c r="B60" s="85" t="s">
        <v>109</v>
      </c>
      <c r="C60" s="86" t="s">
        <v>23</v>
      </c>
      <c r="D60" s="87" t="s">
        <v>16</v>
      </c>
      <c r="E60" s="120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75" customHeight="1" thickBot="1">
      <c r="A61" s="112" t="s">
        <v>146</v>
      </c>
      <c r="B61" s="85" t="s">
        <v>110</v>
      </c>
      <c r="C61" s="86" t="s">
        <v>23</v>
      </c>
      <c r="D61" s="89" t="s">
        <v>16</v>
      </c>
      <c r="E61" s="88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75" customHeight="1" thickBot="1">
      <c r="A62" s="112" t="s">
        <v>147</v>
      </c>
      <c r="B62" s="85" t="s">
        <v>111</v>
      </c>
      <c r="C62" s="86" t="s">
        <v>25</v>
      </c>
      <c r="D62" s="87" t="s">
        <v>16</v>
      </c>
      <c r="E62" s="120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75" customHeight="1" thickBot="1">
      <c r="A63" s="112" t="s">
        <v>148</v>
      </c>
      <c r="B63" s="85" t="s">
        <v>112</v>
      </c>
      <c r="C63" s="86" t="s">
        <v>24</v>
      </c>
      <c r="D63" s="87" t="s">
        <v>16</v>
      </c>
      <c r="E63" s="120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75" customHeight="1" thickBot="1">
      <c r="A64" s="112" t="s">
        <v>149</v>
      </c>
      <c r="B64" s="85" t="s">
        <v>113</v>
      </c>
      <c r="C64" s="86" t="s">
        <v>23</v>
      </c>
      <c r="D64" s="87" t="s">
        <v>16</v>
      </c>
      <c r="E64" s="120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75" customHeight="1" thickBot="1">
      <c r="A65" s="112" t="s">
        <v>150</v>
      </c>
      <c r="B65" s="85" t="s">
        <v>114</v>
      </c>
      <c r="C65" s="86" t="s">
        <v>24</v>
      </c>
      <c r="D65" s="89" t="s">
        <v>16</v>
      </c>
      <c r="E65" s="120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75" customHeight="1" thickBot="1">
      <c r="A66" s="323"/>
      <c r="B66" s="332"/>
      <c r="C66" s="22" t="s">
        <v>26</v>
      </c>
      <c r="D66" s="126">
        <f>COUNTA(D7:D65)</f>
        <v>52</v>
      </c>
      <c r="E66" s="127">
        <f>COUNTA(E7:E65)</f>
        <v>4</v>
      </c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30.95" customHeight="1" thickBot="1">
      <c r="A67" s="324"/>
      <c r="B67" s="332"/>
      <c r="C67" s="23" t="s">
        <v>27</v>
      </c>
      <c r="D67" s="128">
        <f>D66/(D66+E66)</f>
        <v>0.9285714285714286</v>
      </c>
      <c r="E67" s="128">
        <f>E66/(D66+E66)</f>
        <v>7.1428571428571425E-2</v>
      </c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21" customHeight="1">
      <c r="A68" s="106"/>
      <c r="B68" s="25"/>
      <c r="C68" s="24"/>
      <c r="D68" s="25"/>
      <c r="E68" s="25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>
      <c r="A69" s="106"/>
      <c r="B69" s="25"/>
      <c r="C69" s="24"/>
      <c r="D69" s="25"/>
      <c r="E69" s="25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>
      <c r="A70" s="106"/>
      <c r="B70" s="25"/>
      <c r="C70" s="24"/>
      <c r="D70" s="25"/>
      <c r="E70" s="25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>
      <c r="A71" s="106"/>
      <c r="B71" s="25"/>
      <c r="C71" s="24"/>
      <c r="D71" s="25"/>
      <c r="E71" s="25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>
      <c r="A72" s="106"/>
      <c r="B72" s="25"/>
      <c r="C72" s="24"/>
      <c r="D72" s="25"/>
      <c r="E72" s="25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>
      <c r="A73" s="106"/>
      <c r="B73" s="25"/>
      <c r="C73" s="24"/>
      <c r="D73" s="25"/>
      <c r="E73" s="25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>
      <c r="A74" s="106"/>
      <c r="B74" s="25"/>
      <c r="C74" s="24"/>
      <c r="D74" s="25"/>
      <c r="E74" s="25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>
      <c r="A75" s="106"/>
      <c r="B75" s="25"/>
      <c r="C75" s="24"/>
      <c r="D75" s="25"/>
      <c r="E75" s="25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>
      <c r="A76" s="106"/>
      <c r="B76" s="25"/>
      <c r="C76" s="24"/>
      <c r="D76" s="25"/>
      <c r="E76" s="25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>
      <c r="A77" s="106"/>
      <c r="B77" s="25"/>
      <c r="C77" s="24"/>
      <c r="D77" s="25"/>
      <c r="E77" s="25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>
      <c r="A78" s="106"/>
      <c r="B78" s="25"/>
      <c r="C78" s="24"/>
      <c r="D78" s="25"/>
      <c r="E78" s="25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>
      <c r="A79" s="106"/>
      <c r="B79" s="25"/>
      <c r="C79" s="24"/>
      <c r="D79" s="25"/>
      <c r="E79" s="25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>
      <c r="A80" s="106"/>
      <c r="B80" s="25"/>
      <c r="C80" s="24"/>
      <c r="D80" s="25"/>
      <c r="E80" s="25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>
      <c r="A81" s="106"/>
      <c r="B81" s="25"/>
      <c r="C81" s="24"/>
      <c r="D81" s="25"/>
      <c r="E81" s="25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>
      <c r="A82" s="106"/>
      <c r="B82" s="25"/>
      <c r="C82" s="24"/>
      <c r="D82" s="25"/>
      <c r="E82" s="25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>
      <c r="A83" s="106"/>
      <c r="B83" s="25"/>
      <c r="C83" s="24"/>
      <c r="D83" s="25"/>
      <c r="E83" s="25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>
      <c r="A84" s="106"/>
      <c r="B84" s="25"/>
      <c r="C84" s="24"/>
      <c r="D84" s="25"/>
      <c r="E84" s="25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>
      <c r="A85" s="106"/>
      <c r="B85" s="25"/>
      <c r="C85" s="24"/>
      <c r="D85" s="25"/>
      <c r="E85" s="25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>
      <c r="A86" s="106"/>
      <c r="B86" s="25"/>
      <c r="C86" s="24"/>
      <c r="D86" s="25"/>
      <c r="E86" s="25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>
      <c r="A87" s="106"/>
      <c r="B87" s="25"/>
      <c r="C87" s="24"/>
      <c r="D87" s="25"/>
      <c r="E87" s="25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>
      <c r="A88" s="106"/>
      <c r="B88" s="25"/>
      <c r="C88" s="24"/>
      <c r="D88" s="25"/>
      <c r="E88" s="25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>
      <c r="A89" s="106"/>
      <c r="B89" s="25"/>
      <c r="C89" s="24"/>
      <c r="D89" s="25"/>
      <c r="E89" s="25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>
      <c r="A90" s="106"/>
      <c r="B90" s="25"/>
      <c r="C90" s="24"/>
      <c r="D90" s="25"/>
      <c r="E90" s="25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>
      <c r="A91" s="106"/>
      <c r="B91" s="25"/>
      <c r="C91" s="24"/>
      <c r="D91" s="25"/>
      <c r="E91" s="25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>
      <c r="A92" s="106"/>
      <c r="B92" s="25"/>
      <c r="C92" s="24"/>
      <c r="D92" s="25"/>
      <c r="E92" s="25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>
      <c r="A93" s="106"/>
      <c r="B93" s="25"/>
      <c r="C93" s="24"/>
      <c r="D93" s="25"/>
      <c r="E93" s="25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>
      <c r="A94" s="106"/>
      <c r="B94" s="25"/>
      <c r="C94" s="24"/>
      <c r="D94" s="25"/>
      <c r="E94" s="25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>
      <c r="A95" s="106"/>
      <c r="B95" s="25"/>
      <c r="C95" s="24"/>
      <c r="D95" s="25"/>
      <c r="E95" s="25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>
      <c r="A96" s="106"/>
      <c r="B96" s="25"/>
      <c r="C96" s="24"/>
      <c r="D96" s="25"/>
      <c r="E96" s="25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>
      <c r="A97" s="106"/>
      <c r="B97" s="25"/>
      <c r="C97" s="24"/>
      <c r="D97" s="25"/>
      <c r="E97" s="2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>
      <c r="A98" s="106"/>
      <c r="B98" s="25"/>
      <c r="C98" s="24"/>
      <c r="D98" s="25"/>
      <c r="E98" s="2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>
      <c r="A99" s="107"/>
      <c r="B99" s="1"/>
      <c r="C99" s="21"/>
      <c r="D99" s="26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>
      <c r="A100" s="107"/>
      <c r="B100" s="1"/>
      <c r="C100" s="21"/>
      <c r="D100" s="26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>
      <c r="A101" s="107"/>
      <c r="B101" s="1"/>
      <c r="C101" s="21"/>
      <c r="D101" s="26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>
      <c r="A102" s="107"/>
      <c r="B102" s="1"/>
      <c r="C102" s="21"/>
      <c r="D102" s="26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>
      <c r="A103" s="107"/>
      <c r="B103" s="1"/>
      <c r="C103" s="21"/>
      <c r="D103" s="2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>
      <c r="A104" s="107"/>
      <c r="B104" s="1"/>
      <c r="C104" s="21"/>
      <c r="D104" s="26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>
      <c r="A105" s="107"/>
      <c r="B105" s="1"/>
      <c r="C105" s="21"/>
      <c r="D105" s="2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>
      <c r="A106" s="107"/>
      <c r="B106" s="1"/>
      <c r="C106" s="21"/>
      <c r="D106" s="26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>
      <c r="A107" s="107"/>
      <c r="B107" s="1"/>
      <c r="C107" s="21"/>
      <c r="D107" s="26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>
      <c r="A108" s="107"/>
      <c r="B108" s="1"/>
      <c r="C108" s="21"/>
      <c r="D108" s="26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>
      <c r="A109" s="107"/>
      <c r="B109" s="1"/>
      <c r="C109" s="21"/>
      <c r="D109" s="26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>
      <c r="A110" s="107"/>
      <c r="B110" s="1"/>
      <c r="C110" s="21"/>
      <c r="D110" s="26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>
      <c r="A111" s="107"/>
      <c r="B111" s="1"/>
      <c r="C111" s="21"/>
      <c r="D111" s="2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>
      <c r="A112" s="107"/>
      <c r="B112" s="1"/>
      <c r="C112" s="21"/>
      <c r="D112" s="26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>
      <c r="A113" s="107"/>
      <c r="B113" s="1"/>
      <c r="C113" s="21"/>
      <c r="D113" s="26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>
      <c r="A114" s="107"/>
      <c r="B114" s="1"/>
      <c r="C114" s="21"/>
      <c r="D114" s="26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>
      <c r="A115" s="107"/>
      <c r="B115" s="1"/>
      <c r="C115" s="21"/>
      <c r="D115" s="26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>
      <c r="A116" s="107"/>
      <c r="B116" s="1"/>
      <c r="C116" s="21"/>
      <c r="D116" s="26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>
      <c r="A117" s="107"/>
      <c r="B117" s="1"/>
      <c r="C117" s="21"/>
      <c r="D117" s="26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>
      <c r="A118" s="107"/>
      <c r="B118" s="1"/>
      <c r="C118" s="21"/>
      <c r="D118" s="26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>
      <c r="A119" s="107"/>
      <c r="B119" s="1"/>
      <c r="C119" s="21"/>
      <c r="D119" s="26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>
      <c r="A120" s="107"/>
      <c r="B120" s="1"/>
      <c r="C120" s="21"/>
      <c r="D120" s="26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>
      <c r="A121" s="107"/>
      <c r="B121" s="1"/>
      <c r="C121" s="21"/>
      <c r="D121" s="26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>
      <c r="A122" s="107"/>
      <c r="B122" s="1"/>
      <c r="C122" s="21"/>
      <c r="D122" s="26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>
      <c r="A123" s="107"/>
      <c r="B123" s="1"/>
      <c r="C123" s="21"/>
      <c r="D123" s="26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>
      <c r="A124" s="107"/>
      <c r="B124" s="1"/>
      <c r="C124" s="21"/>
      <c r="D124" s="26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>
      <c r="A125" s="107"/>
      <c r="B125" s="1"/>
      <c r="C125" s="21"/>
      <c r="D125" s="26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>
      <c r="A126" s="107"/>
      <c r="B126" s="1"/>
      <c r="C126" s="21"/>
      <c r="D126" s="26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>
      <c r="A127" s="107"/>
      <c r="B127" s="1"/>
      <c r="C127" s="21"/>
      <c r="D127" s="2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>
      <c r="A128" s="107"/>
      <c r="B128" s="1"/>
      <c r="C128" s="21"/>
      <c r="D128" s="26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>
      <c r="A129" s="107"/>
      <c r="B129" s="1"/>
      <c r="C129" s="21"/>
      <c r="D129" s="26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>
      <c r="A130" s="107"/>
      <c r="B130" s="1"/>
      <c r="C130" s="21"/>
      <c r="D130" s="26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>
      <c r="A131" s="107"/>
      <c r="B131" s="1"/>
      <c r="C131" s="21"/>
      <c r="D131" s="26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>
      <c r="A132" s="107"/>
      <c r="B132" s="1"/>
      <c r="C132" s="21"/>
      <c r="D132" s="26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>
      <c r="A133" s="107"/>
      <c r="B133" s="1"/>
      <c r="C133" s="21"/>
      <c r="D133" s="26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>
      <c r="A134" s="107"/>
      <c r="B134" s="1"/>
      <c r="C134" s="21"/>
      <c r="D134" s="26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>
      <c r="A135" s="107"/>
      <c r="B135" s="1"/>
      <c r="C135" s="21"/>
      <c r="D135" s="26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>
      <c r="A136" s="107"/>
      <c r="B136" s="1"/>
      <c r="C136" s="21"/>
      <c r="D136" s="26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>
      <c r="A137" s="107"/>
      <c r="B137" s="1"/>
      <c r="C137" s="21"/>
      <c r="D137" s="2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>
      <c r="A138" s="107"/>
      <c r="B138" s="1"/>
      <c r="C138" s="21"/>
      <c r="D138" s="26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>
      <c r="A139" s="107"/>
      <c r="B139" s="1"/>
      <c r="C139" s="21"/>
      <c r="D139" s="2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>
      <c r="A140" s="107"/>
      <c r="B140" s="1"/>
      <c r="C140" s="21"/>
      <c r="D140" s="2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>
      <c r="A141" s="107"/>
      <c r="B141" s="1"/>
      <c r="C141" s="21"/>
      <c r="D141" s="2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>
      <c r="A142" s="107"/>
      <c r="B142" s="1"/>
      <c r="C142" s="21"/>
      <c r="D142" s="2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>
      <c r="A143" s="107"/>
      <c r="B143" s="1"/>
      <c r="C143" s="21"/>
      <c r="D143" s="2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>
      <c r="A144" s="107"/>
      <c r="B144" s="1"/>
      <c r="C144" s="21"/>
      <c r="D144" s="26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>
      <c r="A145" s="107"/>
      <c r="B145" s="1"/>
      <c r="C145" s="21"/>
      <c r="D145" s="26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>
      <c r="A146" s="107"/>
      <c r="B146" s="1"/>
      <c r="C146" s="21"/>
      <c r="D146" s="26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>
      <c r="A147" s="107"/>
      <c r="B147" s="1"/>
      <c r="C147" s="21"/>
      <c r="D147" s="26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>
      <c r="A148" s="107"/>
      <c r="B148" s="1"/>
      <c r="C148" s="21"/>
      <c r="D148" s="26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>
      <c r="A149" s="107"/>
      <c r="B149" s="1"/>
      <c r="C149" s="21"/>
      <c r="D149" s="2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>
      <c r="A150" s="107"/>
      <c r="B150" s="1"/>
      <c r="C150" s="21"/>
      <c r="D150" s="26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>
      <c r="A151" s="107"/>
      <c r="B151" s="1"/>
      <c r="C151" s="21"/>
      <c r="D151" s="2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>
      <c r="A152" s="107"/>
      <c r="B152" s="1"/>
      <c r="C152" s="21"/>
      <c r="D152" s="2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>
      <c r="A153" s="107"/>
      <c r="B153" s="1"/>
      <c r="C153" s="21"/>
      <c r="D153" s="2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>
      <c r="A154" s="107"/>
      <c r="B154" s="1"/>
      <c r="C154" s="21"/>
      <c r="D154" s="2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>
      <c r="A155" s="107"/>
      <c r="B155" s="1"/>
      <c r="C155" s="21"/>
      <c r="D155" s="2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>
      <c r="A156" s="107"/>
      <c r="B156" s="1"/>
      <c r="C156" s="21"/>
      <c r="D156" s="2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>
      <c r="A157" s="107"/>
      <c r="B157" s="1"/>
      <c r="C157" s="21"/>
      <c r="D157" s="2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>
      <c r="A158" s="107"/>
      <c r="B158" s="1"/>
      <c r="C158" s="21"/>
      <c r="D158" s="2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>
      <c r="A159" s="107"/>
      <c r="B159" s="1"/>
      <c r="C159" s="21"/>
      <c r="D159" s="26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>
      <c r="A160" s="107"/>
      <c r="B160" s="1"/>
      <c r="C160" s="21"/>
      <c r="D160" s="26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>
      <c r="A161" s="107"/>
      <c r="B161" s="1"/>
      <c r="C161" s="21"/>
      <c r="D161" s="2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>
      <c r="A162" s="107"/>
      <c r="B162" s="1"/>
      <c r="C162" s="21"/>
      <c r="D162" s="2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>
      <c r="A163" s="107"/>
      <c r="B163" s="1"/>
      <c r="C163" s="21"/>
      <c r="D163" s="2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>
      <c r="A164" s="107"/>
      <c r="B164" s="1"/>
      <c r="C164" s="21"/>
      <c r="D164" s="2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>
      <c r="A165" s="107"/>
      <c r="B165" s="1"/>
      <c r="C165" s="21"/>
      <c r="D165" s="2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>
      <c r="A166" s="107"/>
      <c r="B166" s="1"/>
      <c r="C166" s="21"/>
      <c r="D166" s="2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>
      <c r="A167" s="107"/>
      <c r="B167" s="1"/>
      <c r="C167" s="21"/>
      <c r="D167" s="2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>
      <c r="A168" s="107"/>
      <c r="B168" s="1"/>
      <c r="C168" s="21"/>
      <c r="D168" s="2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>
      <c r="A169" s="107"/>
      <c r="B169" s="1"/>
      <c r="C169" s="21"/>
      <c r="D169" s="2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>
      <c r="A170" s="107"/>
      <c r="B170" s="1"/>
      <c r="C170" s="21"/>
      <c r="D170" s="2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>
      <c r="A171" s="107"/>
      <c r="B171" s="1"/>
      <c r="C171" s="21"/>
      <c r="D171" s="2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>
      <c r="A172" s="107"/>
      <c r="B172" s="1"/>
      <c r="C172" s="21"/>
      <c r="D172" s="2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>
      <c r="A173" s="107"/>
      <c r="B173" s="1"/>
      <c r="C173" s="21"/>
      <c r="D173" s="2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>
      <c r="A174" s="107"/>
      <c r="B174" s="1"/>
      <c r="C174" s="21"/>
      <c r="D174" s="2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>
      <c r="A175" s="107"/>
      <c r="B175" s="1"/>
      <c r="C175" s="21"/>
      <c r="D175" s="2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>
      <c r="A176" s="107"/>
      <c r="B176" s="1"/>
      <c r="C176" s="21"/>
      <c r="D176" s="2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>
      <c r="A177" s="107"/>
      <c r="B177" s="1"/>
      <c r="C177" s="21"/>
      <c r="D177" s="2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>
      <c r="A178" s="107"/>
      <c r="B178" s="1"/>
      <c r="C178" s="21"/>
      <c r="D178" s="2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>
      <c r="A179" s="107"/>
      <c r="B179" s="1"/>
      <c r="C179" s="21"/>
      <c r="D179" s="2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>
      <c r="A180" s="107"/>
      <c r="B180" s="1"/>
      <c r="C180" s="21"/>
      <c r="D180" s="2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>
      <c r="A181" s="107"/>
      <c r="B181" s="1"/>
      <c r="C181" s="21"/>
      <c r="D181" s="2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>
      <c r="A182" s="107"/>
      <c r="B182" s="1"/>
      <c r="C182" s="21"/>
      <c r="D182" s="2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>
      <c r="A183" s="107"/>
      <c r="B183" s="1"/>
      <c r="C183" s="21"/>
      <c r="D183" s="2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>
      <c r="A184" s="107"/>
      <c r="B184" s="1"/>
      <c r="C184" s="21"/>
      <c r="D184" s="2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>
      <c r="A185" s="107"/>
      <c r="B185" s="1"/>
      <c r="C185" s="21"/>
      <c r="D185" s="2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>
      <c r="A186" s="107"/>
      <c r="B186" s="1"/>
      <c r="C186" s="21"/>
      <c r="D186" s="2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>
      <c r="A187" s="107"/>
      <c r="B187" s="1"/>
      <c r="C187" s="21"/>
      <c r="D187" s="2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>
      <c r="A188" s="107"/>
      <c r="B188" s="1"/>
      <c r="C188" s="21"/>
      <c r="D188" s="2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>
      <c r="A189" s="107"/>
      <c r="B189" s="1"/>
      <c r="C189" s="21"/>
      <c r="D189" s="2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>
      <c r="A190" s="107"/>
      <c r="B190" s="1"/>
      <c r="C190" s="21"/>
      <c r="D190" s="2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>
      <c r="A191" s="107"/>
      <c r="B191" s="1"/>
      <c r="C191" s="21"/>
      <c r="D191" s="2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>
      <c r="A192" s="107"/>
      <c r="B192" s="1"/>
      <c r="C192" s="21"/>
      <c r="D192" s="2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>
      <c r="A193" s="107"/>
      <c r="B193" s="1"/>
      <c r="C193" s="21"/>
      <c r="D193" s="2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>
      <c r="A194" s="107"/>
      <c r="B194" s="1"/>
      <c r="C194" s="21"/>
      <c r="D194" s="2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>
      <c r="A195" s="107"/>
      <c r="B195" s="1"/>
      <c r="C195" s="21"/>
      <c r="D195" s="2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>
      <c r="A196" s="107"/>
      <c r="B196" s="1"/>
      <c r="C196" s="21"/>
      <c r="D196" s="2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>
      <c r="A197" s="107"/>
      <c r="B197" s="1"/>
      <c r="C197" s="21"/>
      <c r="D197" s="2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>
      <c r="A198" s="107"/>
      <c r="B198" s="1"/>
      <c r="C198" s="21"/>
      <c r="D198" s="2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>
      <c r="A199" s="107"/>
      <c r="B199" s="1"/>
      <c r="C199" s="21"/>
      <c r="D199" s="2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>
      <c r="A200" s="107"/>
      <c r="B200" s="1"/>
      <c r="C200" s="21"/>
      <c r="D200" s="2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>
      <c r="A201" s="107"/>
      <c r="B201" s="1"/>
      <c r="C201" s="21"/>
      <c r="D201" s="2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>
      <c r="A202" s="107"/>
      <c r="B202" s="1"/>
      <c r="C202" s="21"/>
      <c r="D202" s="2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>
      <c r="A203" s="107"/>
      <c r="B203" s="1"/>
      <c r="C203" s="21"/>
      <c r="D203" s="2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>
      <c r="A204" s="107"/>
      <c r="B204" s="1"/>
      <c r="C204" s="21"/>
      <c r="D204" s="2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>
      <c r="A205" s="107"/>
      <c r="B205" s="1"/>
      <c r="C205" s="21"/>
      <c r="D205" s="2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>
      <c r="A206" s="107"/>
      <c r="B206" s="1"/>
      <c r="C206" s="21"/>
      <c r="D206" s="2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>
      <c r="A207" s="107"/>
      <c r="B207" s="1"/>
      <c r="C207" s="21"/>
      <c r="D207" s="2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>
      <c r="A208" s="107"/>
      <c r="B208" s="1"/>
      <c r="C208" s="21"/>
      <c r="D208" s="2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>
      <c r="A209" s="107"/>
      <c r="B209" s="1"/>
      <c r="C209" s="21"/>
      <c r="D209" s="2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>
      <c r="A210" s="107"/>
      <c r="B210" s="1"/>
      <c r="C210" s="21"/>
      <c r="D210" s="2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>
      <c r="A211" s="107"/>
      <c r="B211" s="1"/>
      <c r="C211" s="21"/>
      <c r="D211" s="2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>
      <c r="A212" s="107"/>
      <c r="B212" s="1"/>
      <c r="C212" s="21"/>
      <c r="D212" s="2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>
      <c r="A213" s="107"/>
      <c r="B213" s="1"/>
      <c r="C213" s="21"/>
      <c r="D213" s="2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>
      <c r="A214" s="107"/>
      <c r="B214" s="1"/>
      <c r="C214" s="21"/>
      <c r="D214" s="2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>
      <c r="A215" s="107"/>
      <c r="B215" s="1"/>
      <c r="C215" s="21"/>
      <c r="D215" s="2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>
      <c r="A216" s="107"/>
      <c r="B216" s="1"/>
      <c r="C216" s="21"/>
      <c r="D216" s="2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>
      <c r="A217" s="107"/>
      <c r="B217" s="1"/>
      <c r="C217" s="21"/>
      <c r="D217" s="2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>
      <c r="A218" s="107"/>
      <c r="B218" s="1"/>
      <c r="C218" s="21"/>
      <c r="D218" s="2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>
      <c r="A219" s="107"/>
      <c r="B219" s="1"/>
      <c r="C219" s="21"/>
      <c r="D219" s="2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>
      <c r="A220" s="107"/>
      <c r="B220" s="1"/>
      <c r="C220" s="21"/>
      <c r="D220" s="2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>
      <c r="A221" s="107"/>
      <c r="B221" s="1"/>
      <c r="C221" s="21"/>
      <c r="D221" s="2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>
      <c r="A222" s="107"/>
      <c r="B222" s="1"/>
      <c r="C222" s="21"/>
      <c r="D222" s="2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>
      <c r="A223" s="107"/>
      <c r="B223" s="1"/>
      <c r="C223" s="21"/>
      <c r="D223" s="2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>
      <c r="A224" s="107"/>
      <c r="B224" s="1"/>
      <c r="C224" s="21"/>
      <c r="D224" s="2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>
      <c r="A225" s="107"/>
      <c r="B225" s="1"/>
      <c r="C225" s="21"/>
      <c r="D225" s="2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>
      <c r="A226" s="107"/>
      <c r="B226" s="1"/>
      <c r="C226" s="21"/>
      <c r="D226" s="2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>
      <c r="A227" s="107"/>
      <c r="B227" s="1"/>
      <c r="C227" s="21"/>
      <c r="D227" s="2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>
      <c r="A228" s="107"/>
      <c r="B228" s="1"/>
      <c r="C228" s="21"/>
      <c r="D228" s="2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>
      <c r="A229" s="107"/>
      <c r="B229" s="1"/>
      <c r="C229" s="21"/>
      <c r="D229" s="2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>
      <c r="A230" s="107"/>
      <c r="B230" s="1"/>
      <c r="C230" s="21"/>
      <c r="D230" s="2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>
      <c r="A231" s="107"/>
      <c r="B231" s="1"/>
      <c r="C231" s="21"/>
      <c r="D231" s="2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>
      <c r="A232" s="107"/>
      <c r="B232" s="1"/>
      <c r="C232" s="21"/>
      <c r="D232" s="2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>
      <c r="A233" s="107"/>
      <c r="B233" s="1"/>
      <c r="C233" s="21"/>
      <c r="D233" s="2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>
      <c r="A234" s="107"/>
      <c r="B234" s="1"/>
      <c r="C234" s="21"/>
      <c r="D234" s="2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>
      <c r="A235" s="107"/>
      <c r="B235" s="1"/>
      <c r="C235" s="21"/>
      <c r="D235" s="2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>
      <c r="A236" s="107"/>
      <c r="B236" s="1"/>
      <c r="C236" s="21"/>
      <c r="D236" s="2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>
      <c r="A237" s="107"/>
      <c r="B237" s="1"/>
      <c r="C237" s="21"/>
      <c r="D237" s="2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>
      <c r="A238" s="107"/>
      <c r="B238" s="1"/>
      <c r="C238" s="21"/>
      <c r="D238" s="2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>
      <c r="A239" s="107"/>
      <c r="B239" s="1"/>
      <c r="C239" s="21"/>
      <c r="D239" s="2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>
      <c r="A240" s="107"/>
      <c r="B240" s="1"/>
      <c r="C240" s="21"/>
      <c r="D240" s="2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>
      <c r="A241" s="107"/>
      <c r="B241" s="1"/>
      <c r="C241" s="21"/>
      <c r="D241" s="2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>
      <c r="A242" s="107"/>
      <c r="B242" s="1"/>
      <c r="C242" s="21"/>
      <c r="D242" s="2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>
      <c r="A243" s="107"/>
      <c r="B243" s="1"/>
      <c r="C243" s="21"/>
      <c r="D243" s="2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>
      <c r="A244" s="107"/>
      <c r="B244" s="1"/>
      <c r="C244" s="21"/>
      <c r="D244" s="2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>
      <c r="A245" s="107"/>
      <c r="B245" s="1"/>
      <c r="C245" s="21"/>
      <c r="D245" s="2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>
      <c r="A246" s="107"/>
      <c r="B246" s="1"/>
      <c r="C246" s="21"/>
      <c r="D246" s="2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>
      <c r="A247" s="107"/>
      <c r="B247" s="1"/>
      <c r="C247" s="21"/>
      <c r="D247" s="2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>
      <c r="A248" s="107"/>
      <c r="B248" s="1"/>
      <c r="C248" s="21"/>
      <c r="D248" s="2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>
      <c r="A249" s="107"/>
      <c r="B249" s="1"/>
      <c r="C249" s="21"/>
      <c r="D249" s="2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>
      <c r="A250" s="107"/>
      <c r="B250" s="1"/>
      <c r="C250" s="21"/>
      <c r="D250" s="2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>
      <c r="A251" s="107"/>
      <c r="B251" s="1"/>
      <c r="C251" s="21"/>
      <c r="D251" s="2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>
      <c r="A252" s="107"/>
      <c r="B252" s="1"/>
      <c r="C252" s="21"/>
      <c r="D252" s="2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>
      <c r="A253" s="107"/>
      <c r="B253" s="1"/>
      <c r="C253" s="21"/>
      <c r="D253" s="2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>
      <c r="A254" s="107"/>
      <c r="B254" s="1"/>
      <c r="C254" s="21"/>
      <c r="D254" s="2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>
      <c r="A255" s="107"/>
      <c r="B255" s="1"/>
      <c r="C255" s="21"/>
      <c r="D255" s="2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>
      <c r="A256" s="107"/>
      <c r="B256" s="1"/>
      <c r="C256" s="21"/>
      <c r="D256" s="2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>
      <c r="A257" s="107"/>
      <c r="B257" s="1"/>
      <c r="C257" s="21"/>
      <c r="D257" s="2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>
      <c r="A258" s="107"/>
      <c r="B258" s="1"/>
      <c r="C258" s="21"/>
      <c r="D258" s="2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>
      <c r="A259" s="107"/>
      <c r="B259" s="1"/>
      <c r="C259" s="21"/>
      <c r="D259" s="2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>
      <c r="A260" s="107"/>
      <c r="B260" s="1"/>
      <c r="C260" s="21"/>
      <c r="D260" s="2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>
      <c r="A261" s="107"/>
      <c r="B261" s="1"/>
      <c r="C261" s="21"/>
      <c r="D261" s="2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>
      <c r="A262" s="107"/>
      <c r="B262" s="1"/>
      <c r="C262" s="21"/>
      <c r="D262" s="2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>
      <c r="A263" s="107"/>
      <c r="B263" s="1"/>
      <c r="C263" s="21"/>
      <c r="D263" s="2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>
      <c r="A264" s="107"/>
      <c r="B264" s="1"/>
      <c r="C264" s="21"/>
      <c r="D264" s="2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>
      <c r="A265" s="107"/>
      <c r="B265" s="1"/>
      <c r="C265" s="21"/>
      <c r="D265" s="2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>
      <c r="A266" s="107"/>
      <c r="B266" s="1"/>
      <c r="C266" s="21"/>
      <c r="D266" s="2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>
      <c r="A267" s="107"/>
      <c r="B267" s="1"/>
      <c r="C267" s="21"/>
      <c r="D267" s="2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>
      <c r="A268" s="107"/>
      <c r="B268" s="1"/>
      <c r="C268" s="21"/>
      <c r="D268" s="2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>
      <c r="A269" s="107"/>
      <c r="B269" s="1"/>
      <c r="C269" s="21"/>
      <c r="D269" s="2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>
      <c r="A270" s="107"/>
      <c r="B270" s="1"/>
      <c r="C270" s="21"/>
      <c r="D270" s="2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>
      <c r="A271" s="107"/>
      <c r="B271" s="1"/>
      <c r="C271" s="21"/>
      <c r="D271" s="2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>
      <c r="A272" s="107"/>
      <c r="B272" s="1"/>
      <c r="C272" s="21"/>
      <c r="D272" s="2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>
      <c r="A273" s="107"/>
      <c r="B273" s="1"/>
      <c r="C273" s="21"/>
      <c r="D273" s="2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>
      <c r="A274" s="107"/>
      <c r="B274" s="1"/>
      <c r="C274" s="21"/>
      <c r="D274" s="2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>
      <c r="A275" s="107"/>
      <c r="B275" s="1"/>
      <c r="C275" s="21"/>
      <c r="D275" s="2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>
      <c r="A276" s="107"/>
      <c r="B276" s="1"/>
      <c r="C276" s="21"/>
      <c r="D276" s="2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>
      <c r="A277" s="107"/>
      <c r="B277" s="1"/>
      <c r="C277" s="21"/>
      <c r="D277" s="2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>
      <c r="A278" s="107"/>
      <c r="B278" s="1"/>
      <c r="C278" s="21"/>
      <c r="D278" s="2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>
      <c r="A279" s="107"/>
      <c r="B279" s="1"/>
      <c r="C279" s="21"/>
      <c r="D279" s="2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>
      <c r="A280" s="107"/>
      <c r="B280" s="1"/>
      <c r="C280" s="21"/>
      <c r="D280" s="2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>
      <c r="A281" s="107"/>
      <c r="B281" s="1"/>
      <c r="C281" s="21"/>
      <c r="D281" s="2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>
      <c r="A282" s="107"/>
      <c r="B282" s="1"/>
      <c r="C282" s="21"/>
      <c r="D282" s="2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>
      <c r="A283" s="107"/>
      <c r="B283" s="1"/>
      <c r="C283" s="21"/>
      <c r="D283" s="2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>
      <c r="A284" s="107"/>
      <c r="B284" s="1"/>
      <c r="C284" s="21"/>
      <c r="D284" s="2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>
      <c r="A285" s="107"/>
      <c r="B285" s="1"/>
      <c r="C285" s="21"/>
      <c r="D285" s="2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>
      <c r="A286" s="107"/>
      <c r="B286" s="1"/>
      <c r="C286" s="21"/>
      <c r="D286" s="2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>
      <c r="A287" s="107"/>
      <c r="B287" s="1"/>
      <c r="C287" s="21"/>
      <c r="D287" s="2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>
      <c r="A288" s="107"/>
      <c r="B288" s="1"/>
      <c r="C288" s="21"/>
      <c r="D288" s="2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>
      <c r="A289" s="107"/>
      <c r="B289" s="1"/>
      <c r="C289" s="21"/>
      <c r="D289" s="2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>
      <c r="A290" s="107"/>
      <c r="B290" s="1"/>
      <c r="C290" s="21"/>
      <c r="D290" s="2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>
      <c r="A291" s="107"/>
      <c r="B291" s="1"/>
      <c r="C291" s="21"/>
      <c r="D291" s="2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>
      <c r="A292" s="107"/>
      <c r="B292" s="1"/>
      <c r="C292" s="21"/>
      <c r="D292" s="2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>
      <c r="A293" s="107"/>
      <c r="B293" s="1"/>
      <c r="C293" s="21"/>
      <c r="D293" s="2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>
      <c r="A294" s="107"/>
      <c r="B294" s="1"/>
      <c r="C294" s="21"/>
      <c r="D294" s="2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>
      <c r="A295" s="107"/>
      <c r="B295" s="1"/>
      <c r="C295" s="21"/>
      <c r="D295" s="2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>
      <c r="A296" s="107"/>
      <c r="B296" s="1"/>
      <c r="C296" s="21"/>
      <c r="D296" s="2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>
      <c r="A297" s="107"/>
      <c r="B297" s="1"/>
      <c r="C297" s="21"/>
      <c r="D297" s="2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>
      <c r="A298" s="107"/>
      <c r="B298" s="1"/>
      <c r="C298" s="21"/>
      <c r="D298" s="2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>
      <c r="A299" s="107"/>
      <c r="B299" s="1"/>
      <c r="C299" s="21"/>
      <c r="D299" s="2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>
      <c r="A300" s="107"/>
      <c r="B300" s="1"/>
      <c r="C300" s="21"/>
      <c r="D300" s="2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>
      <c r="A301" s="107"/>
      <c r="B301" s="1"/>
      <c r="C301" s="21"/>
      <c r="D301" s="2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>
      <c r="A302" s="107"/>
      <c r="B302" s="1"/>
      <c r="C302" s="21"/>
      <c r="D302" s="2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>
      <c r="A303" s="107"/>
      <c r="B303" s="1"/>
      <c r="C303" s="21"/>
      <c r="D303" s="2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>
      <c r="A304" s="107"/>
      <c r="B304" s="1"/>
      <c r="C304" s="21"/>
      <c r="D304" s="2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>
      <c r="A305" s="107"/>
      <c r="B305" s="1"/>
      <c r="C305" s="21"/>
      <c r="D305" s="2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>
      <c r="A306" s="107"/>
      <c r="B306" s="1"/>
      <c r="C306" s="21"/>
      <c r="D306" s="2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>
      <c r="A307" s="107"/>
      <c r="B307" s="1"/>
      <c r="C307" s="21"/>
      <c r="D307" s="2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>
      <c r="A308" s="107"/>
      <c r="B308" s="1"/>
      <c r="C308" s="21"/>
      <c r="D308" s="2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>
      <c r="A309" s="107"/>
      <c r="B309" s="1"/>
      <c r="C309" s="21"/>
      <c r="D309" s="2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>
      <c r="A310" s="107"/>
      <c r="B310" s="1"/>
      <c r="C310" s="21"/>
      <c r="D310" s="2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>
      <c r="A311" s="107"/>
      <c r="B311" s="1"/>
      <c r="C311" s="21"/>
      <c r="D311" s="2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>
      <c r="A312" s="107"/>
      <c r="B312" s="1"/>
      <c r="C312" s="21"/>
      <c r="D312" s="2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>
      <c r="A313" s="107"/>
      <c r="B313" s="1"/>
      <c r="C313" s="21"/>
      <c r="D313" s="2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>
      <c r="A314" s="107"/>
      <c r="B314" s="1"/>
      <c r="C314" s="21"/>
      <c r="D314" s="2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>
      <c r="A315" s="107"/>
      <c r="B315" s="1"/>
      <c r="C315" s="21"/>
      <c r="D315" s="2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>
      <c r="A316" s="107"/>
      <c r="B316" s="1"/>
      <c r="C316" s="21"/>
      <c r="D316" s="2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>
      <c r="A317" s="107"/>
      <c r="B317" s="1"/>
      <c r="C317" s="21"/>
      <c r="D317" s="2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>
      <c r="A318" s="107"/>
      <c r="B318" s="1"/>
      <c r="C318" s="21"/>
      <c r="D318" s="2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>
      <c r="A319" s="107"/>
      <c r="B319" s="1"/>
      <c r="C319" s="21"/>
      <c r="D319" s="2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>
      <c r="A320" s="107"/>
      <c r="B320" s="1"/>
      <c r="C320" s="21"/>
      <c r="D320" s="2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>
      <c r="A321" s="107"/>
      <c r="B321" s="1"/>
      <c r="C321" s="21"/>
      <c r="D321" s="2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>
      <c r="A322" s="107"/>
      <c r="B322" s="1"/>
      <c r="C322" s="21"/>
      <c r="D322" s="2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>
      <c r="A323" s="107"/>
      <c r="B323" s="1"/>
      <c r="C323" s="21"/>
      <c r="D323" s="2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>
      <c r="A324" s="107"/>
      <c r="B324" s="1"/>
      <c r="C324" s="21"/>
      <c r="D324" s="2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>
      <c r="A325" s="107"/>
      <c r="B325" s="1"/>
      <c r="C325" s="21"/>
      <c r="D325" s="2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>
      <c r="A326" s="107"/>
      <c r="B326" s="1"/>
      <c r="C326" s="21"/>
      <c r="D326" s="2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>
      <c r="A327" s="107"/>
      <c r="B327" s="1"/>
      <c r="C327" s="21"/>
      <c r="D327" s="2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>
      <c r="A328" s="107"/>
      <c r="B328" s="1"/>
      <c r="C328" s="21"/>
      <c r="D328" s="2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>
      <c r="A329" s="107"/>
      <c r="B329" s="1"/>
      <c r="C329" s="21"/>
      <c r="D329" s="2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>
      <c r="A330" s="107"/>
      <c r="B330" s="1"/>
      <c r="C330" s="21"/>
      <c r="D330" s="2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>
      <c r="A331" s="107"/>
      <c r="B331" s="1"/>
      <c r="C331" s="21"/>
      <c r="D331" s="2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>
      <c r="A332" s="107"/>
      <c r="B332" s="1"/>
      <c r="C332" s="21"/>
      <c r="D332" s="2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>
      <c r="A333" s="107"/>
      <c r="B333" s="1"/>
      <c r="C333" s="21"/>
      <c r="D333" s="2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>
      <c r="A334" s="107"/>
      <c r="B334" s="1"/>
      <c r="C334" s="21"/>
      <c r="D334" s="2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>
      <c r="A335" s="107"/>
      <c r="B335" s="1"/>
      <c r="C335" s="21"/>
      <c r="D335" s="2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>
      <c r="A336" s="107"/>
      <c r="B336" s="1"/>
      <c r="C336" s="21"/>
      <c r="D336" s="2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>
      <c r="A337" s="107"/>
      <c r="B337" s="1"/>
      <c r="C337" s="21"/>
      <c r="D337" s="2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>
      <c r="A338" s="107"/>
      <c r="B338" s="1"/>
      <c r="C338" s="21"/>
      <c r="D338" s="2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>
      <c r="A339" s="107"/>
      <c r="B339" s="1"/>
      <c r="C339" s="21"/>
      <c r="D339" s="2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>
      <c r="A340" s="107"/>
      <c r="B340" s="1"/>
      <c r="C340" s="21"/>
      <c r="D340" s="2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>
      <c r="A341" s="107"/>
      <c r="B341" s="1"/>
      <c r="C341" s="21"/>
      <c r="D341" s="2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>
      <c r="A342" s="107"/>
      <c r="B342" s="1"/>
      <c r="C342" s="21"/>
      <c r="D342" s="2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>
      <c r="A343" s="107"/>
      <c r="B343" s="1"/>
      <c r="C343" s="21"/>
      <c r="D343" s="2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>
      <c r="A344" s="107"/>
      <c r="B344" s="1"/>
      <c r="C344" s="21"/>
      <c r="D344" s="2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>
      <c r="A345" s="107"/>
      <c r="B345" s="1"/>
      <c r="C345" s="21"/>
      <c r="D345" s="2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>
      <c r="A346" s="107"/>
      <c r="B346" s="1"/>
      <c r="C346" s="21"/>
      <c r="D346" s="2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>
      <c r="A347" s="107"/>
      <c r="B347" s="1"/>
      <c r="C347" s="21"/>
      <c r="D347" s="2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>
      <c r="A348" s="107"/>
      <c r="B348" s="1"/>
      <c r="C348" s="21"/>
      <c r="D348" s="2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>
      <c r="A349" s="107"/>
      <c r="B349" s="1"/>
      <c r="C349" s="21"/>
      <c r="D349" s="2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>
      <c r="A350" s="107"/>
      <c r="B350" s="1"/>
      <c r="C350" s="21"/>
      <c r="D350" s="2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>
      <c r="A351" s="107"/>
      <c r="B351" s="1"/>
      <c r="C351" s="21"/>
      <c r="D351" s="2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>
      <c r="A352" s="107"/>
      <c r="B352" s="1"/>
      <c r="C352" s="21"/>
      <c r="D352" s="2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>
      <c r="A353" s="107"/>
      <c r="B353" s="1"/>
      <c r="C353" s="21"/>
      <c r="D353" s="2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>
      <c r="A354" s="107"/>
      <c r="B354" s="1"/>
      <c r="C354" s="21"/>
      <c r="D354" s="2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>
      <c r="A355" s="107"/>
      <c r="B355" s="1"/>
      <c r="C355" s="21"/>
      <c r="D355" s="2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>
      <c r="A356" s="107"/>
      <c r="B356" s="1"/>
      <c r="C356" s="21"/>
      <c r="D356" s="2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>
      <c r="A357" s="107"/>
      <c r="B357" s="1"/>
      <c r="C357" s="21"/>
      <c r="D357" s="2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>
      <c r="A358" s="107"/>
      <c r="B358" s="1"/>
      <c r="C358" s="21"/>
      <c r="D358" s="2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>
      <c r="A359" s="107"/>
      <c r="B359" s="1"/>
      <c r="C359" s="21"/>
      <c r="D359" s="2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>
      <c r="A360" s="107"/>
      <c r="B360" s="1"/>
      <c r="C360" s="21"/>
      <c r="D360" s="2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>
      <c r="A361" s="107"/>
      <c r="B361" s="1"/>
      <c r="C361" s="21"/>
      <c r="D361" s="2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>
      <c r="A362" s="107"/>
      <c r="B362" s="1"/>
      <c r="C362" s="21"/>
      <c r="D362" s="2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>
      <c r="A363" s="107"/>
      <c r="B363" s="1"/>
      <c r="C363" s="21"/>
      <c r="D363" s="2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>
      <c r="A364" s="107"/>
      <c r="B364" s="1"/>
      <c r="C364" s="21"/>
      <c r="D364" s="2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>
      <c r="A365" s="107"/>
      <c r="B365" s="1"/>
      <c r="C365" s="21"/>
      <c r="D365" s="2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>
      <c r="A366" s="107"/>
      <c r="B366" s="1"/>
      <c r="C366" s="21"/>
      <c r="D366" s="2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>
      <c r="A367" s="107"/>
      <c r="B367" s="1"/>
      <c r="C367" s="21"/>
      <c r="D367" s="2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>
      <c r="A368" s="107"/>
      <c r="B368" s="1"/>
      <c r="C368" s="21"/>
      <c r="D368" s="2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>
      <c r="A369" s="107"/>
      <c r="B369" s="1"/>
      <c r="C369" s="21"/>
      <c r="D369" s="2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>
      <c r="A370" s="107"/>
      <c r="B370" s="1"/>
      <c r="C370" s="21"/>
      <c r="D370" s="2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>
      <c r="A371" s="107"/>
      <c r="B371" s="1"/>
      <c r="C371" s="21"/>
      <c r="D371" s="2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>
      <c r="A372" s="107"/>
      <c r="B372" s="1"/>
      <c r="C372" s="21"/>
      <c r="D372" s="2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>
      <c r="A373" s="107"/>
      <c r="B373" s="1"/>
      <c r="C373" s="21"/>
      <c r="D373" s="2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>
      <c r="A374" s="107"/>
      <c r="B374" s="1"/>
      <c r="C374" s="21"/>
      <c r="D374" s="2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>
      <c r="A375" s="107"/>
      <c r="B375" s="1"/>
      <c r="C375" s="21"/>
      <c r="D375" s="2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>
      <c r="A376" s="107"/>
      <c r="B376" s="1"/>
      <c r="C376" s="21"/>
      <c r="D376" s="2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>
      <c r="A377" s="107"/>
      <c r="B377" s="1"/>
      <c r="C377" s="21"/>
      <c r="D377" s="2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>
      <c r="A378" s="107"/>
      <c r="B378" s="1"/>
      <c r="C378" s="21"/>
      <c r="D378" s="2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>
      <c r="A379" s="107"/>
      <c r="B379" s="1"/>
      <c r="C379" s="21"/>
      <c r="D379" s="2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>
      <c r="A380" s="107"/>
      <c r="B380" s="1"/>
      <c r="C380" s="21"/>
      <c r="D380" s="2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>
      <c r="A381" s="107"/>
      <c r="B381" s="1"/>
      <c r="C381" s="21"/>
      <c r="D381" s="2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>
      <c r="A382" s="107"/>
      <c r="B382" s="1"/>
      <c r="C382" s="21"/>
      <c r="D382" s="2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>
      <c r="A383" s="107"/>
      <c r="B383" s="1"/>
      <c r="C383" s="21"/>
      <c r="D383" s="2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>
      <c r="A384" s="107"/>
      <c r="B384" s="1"/>
      <c r="C384" s="21"/>
      <c r="D384" s="2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>
      <c r="A385" s="107"/>
      <c r="B385" s="1"/>
      <c r="C385" s="21"/>
      <c r="D385" s="2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>
      <c r="A386" s="107"/>
      <c r="B386" s="1"/>
      <c r="C386" s="21"/>
      <c r="D386" s="2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>
      <c r="A387" s="107"/>
      <c r="B387" s="1"/>
      <c r="C387" s="21"/>
      <c r="D387" s="2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>
      <c r="A388" s="107"/>
      <c r="B388" s="1"/>
      <c r="C388" s="21"/>
      <c r="D388" s="2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>
      <c r="A389" s="107"/>
      <c r="B389" s="1"/>
      <c r="C389" s="21"/>
      <c r="D389" s="2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>
      <c r="A390" s="107"/>
      <c r="B390" s="1"/>
      <c r="C390" s="21"/>
      <c r="D390" s="2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>
      <c r="A391" s="107"/>
      <c r="B391" s="1"/>
      <c r="C391" s="21"/>
      <c r="D391" s="2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>
      <c r="A392" s="107"/>
      <c r="B392" s="1"/>
      <c r="C392" s="21"/>
      <c r="D392" s="26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>
      <c r="A393" s="107"/>
      <c r="B393" s="1"/>
      <c r="C393" s="21"/>
      <c r="D393" s="2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>
      <c r="A394" s="107"/>
      <c r="B394" s="1"/>
      <c r="C394" s="21"/>
      <c r="D394" s="2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>
      <c r="A395" s="107"/>
      <c r="B395" s="1"/>
      <c r="C395" s="21"/>
      <c r="D395" s="2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>
      <c r="A396" s="107"/>
      <c r="B396" s="1"/>
      <c r="C396" s="21"/>
      <c r="D396" s="2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>
      <c r="A397" s="107"/>
      <c r="B397" s="1"/>
      <c r="C397" s="21"/>
      <c r="D397" s="26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>
      <c r="A398" s="107"/>
      <c r="B398" s="1"/>
      <c r="C398" s="21"/>
      <c r="D398" s="26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>
      <c r="A399" s="107"/>
      <c r="B399" s="1"/>
      <c r="C399" s="21"/>
      <c r="D399" s="26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>
      <c r="A400" s="107"/>
      <c r="B400" s="1"/>
      <c r="C400" s="21"/>
      <c r="D400" s="2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>
      <c r="A401" s="107"/>
      <c r="B401" s="1"/>
      <c r="C401" s="21"/>
      <c r="D401" s="2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>
      <c r="A402" s="107"/>
      <c r="B402" s="1"/>
      <c r="C402" s="21"/>
      <c r="D402" s="26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>
      <c r="A403" s="107"/>
      <c r="B403" s="1"/>
      <c r="C403" s="21"/>
      <c r="D403" s="26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>
      <c r="A404" s="107"/>
      <c r="B404" s="1"/>
      <c r="C404" s="21"/>
      <c r="D404" s="26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>
      <c r="A405" s="107"/>
      <c r="B405" s="1"/>
      <c r="C405" s="21"/>
      <c r="D405" s="26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>
      <c r="A406" s="107"/>
      <c r="B406" s="1"/>
      <c r="C406" s="21"/>
      <c r="D406" s="26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>
      <c r="A407" s="107"/>
      <c r="B407" s="1"/>
      <c r="C407" s="21"/>
      <c r="D407" s="26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>
      <c r="A408" s="107"/>
      <c r="B408" s="1"/>
      <c r="C408" s="21"/>
      <c r="D408" s="26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>
      <c r="A409" s="107"/>
      <c r="B409" s="1"/>
      <c r="C409" s="21"/>
      <c r="D409" s="26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>
      <c r="A410" s="107"/>
      <c r="B410" s="1"/>
      <c r="C410" s="21"/>
      <c r="D410" s="26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>
      <c r="A411" s="107"/>
      <c r="B411" s="1"/>
      <c r="C411" s="21"/>
      <c r="D411" s="26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>
      <c r="A412" s="107"/>
      <c r="B412" s="1"/>
      <c r="C412" s="21"/>
      <c r="D412" s="26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>
      <c r="A413" s="107"/>
      <c r="B413" s="1"/>
      <c r="C413" s="21"/>
      <c r="D413" s="26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>
      <c r="A414" s="107"/>
      <c r="B414" s="1"/>
      <c r="C414" s="21"/>
      <c r="D414" s="26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>
      <c r="A415" s="107"/>
      <c r="B415" s="1"/>
      <c r="C415" s="21"/>
      <c r="D415" s="26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>
      <c r="A416" s="107"/>
      <c r="B416" s="1"/>
      <c r="C416" s="21"/>
      <c r="D416" s="26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>
      <c r="A417" s="107"/>
      <c r="B417" s="1"/>
      <c r="C417" s="21"/>
      <c r="D417" s="26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>
      <c r="A418" s="107"/>
      <c r="B418" s="1"/>
      <c r="C418" s="21"/>
      <c r="D418" s="26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>
      <c r="A419" s="107"/>
      <c r="B419" s="1"/>
      <c r="C419" s="21"/>
      <c r="D419" s="26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>
      <c r="A420" s="107"/>
      <c r="B420" s="1"/>
      <c r="C420" s="21"/>
      <c r="D420" s="26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>
      <c r="A421" s="107"/>
      <c r="B421" s="1"/>
      <c r="C421" s="21"/>
      <c r="D421" s="26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>
      <c r="A422" s="107"/>
      <c r="B422" s="1"/>
      <c r="C422" s="21"/>
      <c r="D422" s="26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>
      <c r="A423" s="107"/>
      <c r="B423" s="1"/>
      <c r="C423" s="21"/>
      <c r="D423" s="26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>
      <c r="A424" s="107"/>
      <c r="B424" s="1"/>
      <c r="C424" s="21"/>
      <c r="D424" s="26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>
      <c r="A425" s="107"/>
      <c r="B425" s="1"/>
      <c r="C425" s="21"/>
      <c r="D425" s="26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>
      <c r="A426" s="107"/>
      <c r="B426" s="1"/>
      <c r="C426" s="21"/>
      <c r="D426" s="26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>
      <c r="A427" s="107"/>
      <c r="B427" s="1"/>
      <c r="C427" s="21"/>
      <c r="D427" s="26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>
      <c r="A428" s="107"/>
      <c r="B428" s="1"/>
      <c r="C428" s="21"/>
      <c r="D428" s="26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>
      <c r="A429" s="107"/>
      <c r="B429" s="1"/>
      <c r="C429" s="21"/>
      <c r="D429" s="26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>
      <c r="A430" s="107"/>
      <c r="B430" s="1"/>
      <c r="C430" s="21"/>
      <c r="D430" s="2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>
      <c r="A431" s="107"/>
      <c r="B431" s="1"/>
      <c r="C431" s="21"/>
      <c r="D431" s="26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>
      <c r="A432" s="107"/>
      <c r="B432" s="1"/>
      <c r="C432" s="21"/>
      <c r="D432" s="2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>
      <c r="A433" s="107"/>
      <c r="B433" s="1"/>
      <c r="C433" s="21"/>
      <c r="D433" s="2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>
      <c r="A434" s="107"/>
      <c r="B434" s="1"/>
      <c r="C434" s="21"/>
      <c r="D434" s="2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>
      <c r="A435" s="107"/>
      <c r="B435" s="1"/>
      <c r="C435" s="21"/>
      <c r="D435" s="2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>
      <c r="A436" s="107"/>
      <c r="B436" s="1"/>
      <c r="C436" s="21"/>
      <c r="D436" s="2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>
      <c r="A437" s="107"/>
      <c r="B437" s="1"/>
      <c r="C437" s="21"/>
      <c r="D437" s="2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>
      <c r="A438" s="107"/>
      <c r="B438" s="1"/>
      <c r="C438" s="21"/>
      <c r="D438" s="2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>
      <c r="A439" s="107"/>
      <c r="B439" s="1"/>
      <c r="C439" s="21"/>
      <c r="D439" s="2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>
      <c r="A440" s="107"/>
      <c r="B440" s="1"/>
      <c r="C440" s="21"/>
      <c r="D440" s="2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>
      <c r="A441" s="107"/>
      <c r="B441" s="1"/>
      <c r="C441" s="21"/>
      <c r="D441" s="26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>
      <c r="A442" s="107"/>
      <c r="B442" s="1"/>
      <c r="C442" s="21"/>
      <c r="D442" s="2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>
      <c r="A443" s="107"/>
      <c r="B443" s="1"/>
      <c r="C443" s="21"/>
      <c r="D443" s="2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>
      <c r="A444" s="107"/>
      <c r="B444" s="1"/>
      <c r="C444" s="21"/>
      <c r="D444" s="2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>
      <c r="A445" s="107"/>
      <c r="B445" s="1"/>
      <c r="C445" s="21"/>
      <c r="D445" s="26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>
      <c r="A446" s="107"/>
      <c r="B446" s="1"/>
      <c r="C446" s="21"/>
      <c r="D446" s="26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>
      <c r="A447" s="107"/>
      <c r="B447" s="1"/>
      <c r="C447" s="21"/>
      <c r="D447" s="26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>
      <c r="A448" s="107"/>
      <c r="B448" s="1"/>
      <c r="C448" s="21"/>
      <c r="D448" s="26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>
      <c r="A449" s="107"/>
      <c r="B449" s="1"/>
      <c r="C449" s="21"/>
      <c r="D449" s="26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>
      <c r="A450" s="107"/>
      <c r="B450" s="1"/>
      <c r="C450" s="21"/>
      <c r="D450" s="26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>
      <c r="A451" s="107"/>
      <c r="B451" s="1"/>
      <c r="C451" s="21"/>
      <c r="D451" s="26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>
      <c r="A452" s="107"/>
      <c r="B452" s="1"/>
      <c r="C452" s="21"/>
      <c r="D452" s="26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>
      <c r="A453" s="107"/>
      <c r="B453" s="1"/>
      <c r="C453" s="21"/>
      <c r="D453" s="26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>
      <c r="A454" s="107"/>
      <c r="B454" s="1"/>
      <c r="C454" s="21"/>
      <c r="D454" s="26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>
      <c r="A455" s="107"/>
      <c r="B455" s="1"/>
      <c r="C455" s="21"/>
      <c r="D455" s="26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>
      <c r="A456" s="107"/>
      <c r="B456" s="1"/>
      <c r="C456" s="21"/>
      <c r="D456" s="26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>
      <c r="A457" s="107"/>
      <c r="B457" s="1"/>
      <c r="C457" s="21"/>
      <c r="D457" s="26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>
      <c r="A458" s="107"/>
      <c r="B458" s="1"/>
      <c r="C458" s="21"/>
      <c r="D458" s="26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>
      <c r="A459" s="107"/>
      <c r="B459" s="1"/>
      <c r="C459" s="21"/>
      <c r="D459" s="26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>
      <c r="A460" s="107"/>
      <c r="B460" s="1"/>
      <c r="C460" s="21"/>
      <c r="D460" s="26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>
      <c r="A461" s="107"/>
      <c r="B461" s="1"/>
      <c r="C461" s="21"/>
      <c r="D461" s="26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>
      <c r="A462" s="107"/>
      <c r="B462" s="1"/>
      <c r="C462" s="21"/>
      <c r="D462" s="26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>
      <c r="A463" s="107"/>
      <c r="B463" s="1"/>
      <c r="C463" s="21"/>
      <c r="D463" s="26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>
      <c r="A464" s="107"/>
      <c r="B464" s="1"/>
      <c r="C464" s="21"/>
      <c r="D464" s="26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>
      <c r="A465" s="107"/>
      <c r="B465" s="1"/>
      <c r="C465" s="21"/>
      <c r="D465" s="26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>
      <c r="A466" s="107"/>
      <c r="B466" s="1"/>
      <c r="C466" s="21"/>
      <c r="D466" s="26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>
      <c r="A467" s="107"/>
      <c r="B467" s="1"/>
      <c r="C467" s="21"/>
      <c r="D467" s="26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>
      <c r="A468" s="107"/>
      <c r="B468" s="1"/>
      <c r="C468" s="21"/>
      <c r="D468" s="26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>
      <c r="A469" s="107"/>
      <c r="B469" s="1"/>
      <c r="C469" s="21"/>
      <c r="D469" s="26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>
      <c r="A470" s="107"/>
      <c r="B470" s="1"/>
      <c r="C470" s="21"/>
      <c r="D470" s="26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>
      <c r="A471" s="107"/>
      <c r="B471" s="1"/>
      <c r="C471" s="21"/>
      <c r="D471" s="26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>
      <c r="A472" s="107"/>
      <c r="B472" s="1"/>
      <c r="C472" s="21"/>
      <c r="D472" s="26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>
      <c r="A473" s="107"/>
      <c r="B473" s="1"/>
      <c r="C473" s="21"/>
      <c r="D473" s="26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>
      <c r="A474" s="107"/>
      <c r="B474" s="1"/>
      <c r="C474" s="21"/>
      <c r="D474" s="26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>
      <c r="A475" s="107"/>
      <c r="B475" s="1"/>
      <c r="C475" s="21"/>
      <c r="D475" s="26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>
      <c r="A476" s="107"/>
      <c r="B476" s="1"/>
      <c r="C476" s="21"/>
      <c r="D476" s="26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>
      <c r="A477" s="107"/>
      <c r="B477" s="1"/>
      <c r="C477" s="21"/>
      <c r="D477" s="26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>
      <c r="A478" s="107"/>
      <c r="B478" s="1"/>
      <c r="C478" s="21"/>
      <c r="D478" s="26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>
      <c r="A479" s="107"/>
      <c r="B479" s="1"/>
      <c r="C479" s="21"/>
      <c r="D479" s="26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>
      <c r="A480" s="107"/>
      <c r="B480" s="1"/>
      <c r="C480" s="21"/>
      <c r="D480" s="26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>
      <c r="A481" s="107"/>
      <c r="B481" s="1"/>
      <c r="C481" s="21"/>
      <c r="D481" s="26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>
      <c r="A482" s="107"/>
      <c r="B482" s="1"/>
      <c r="C482" s="21"/>
      <c r="D482" s="26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>
      <c r="A483" s="107"/>
      <c r="B483" s="1"/>
      <c r="C483" s="21"/>
      <c r="D483" s="26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>
      <c r="A484" s="107"/>
      <c r="B484" s="1"/>
      <c r="C484" s="21"/>
      <c r="D484" s="26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>
      <c r="A485" s="107"/>
      <c r="B485" s="1"/>
      <c r="C485" s="21"/>
      <c r="D485" s="26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>
      <c r="A486" s="107"/>
      <c r="B486" s="1"/>
      <c r="C486" s="21"/>
      <c r="D486" s="26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>
      <c r="A487" s="107"/>
      <c r="B487" s="1"/>
      <c r="C487" s="21"/>
      <c r="D487" s="26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>
      <c r="A488" s="107"/>
      <c r="B488" s="1"/>
      <c r="C488" s="21"/>
      <c r="D488" s="26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>
      <c r="A489" s="107"/>
      <c r="B489" s="1"/>
      <c r="C489" s="21"/>
      <c r="D489" s="26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>
      <c r="A490" s="107"/>
      <c r="B490" s="1"/>
      <c r="C490" s="21"/>
      <c r="D490" s="26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>
      <c r="A491" s="107"/>
      <c r="B491" s="1"/>
      <c r="C491" s="21"/>
      <c r="D491" s="26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>
      <c r="A492" s="107"/>
      <c r="B492" s="1"/>
      <c r="C492" s="21"/>
      <c r="D492" s="26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>
      <c r="A493" s="107"/>
      <c r="B493" s="1"/>
      <c r="C493" s="21"/>
      <c r="D493" s="26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>
      <c r="A494" s="107"/>
      <c r="B494" s="1"/>
      <c r="C494" s="21"/>
      <c r="D494" s="26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>
      <c r="A495" s="107"/>
      <c r="B495" s="1"/>
      <c r="C495" s="21"/>
      <c r="D495" s="26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>
      <c r="A496" s="107"/>
      <c r="B496" s="1"/>
      <c r="C496" s="21"/>
      <c r="D496" s="26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>
      <c r="A497" s="107"/>
      <c r="B497" s="1"/>
      <c r="C497" s="21"/>
      <c r="D497" s="26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>
      <c r="A498" s="107"/>
      <c r="B498" s="1"/>
      <c r="C498" s="21"/>
      <c r="D498" s="26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>
      <c r="A499" s="107"/>
      <c r="B499" s="1"/>
      <c r="C499" s="21"/>
      <c r="D499" s="26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>
      <c r="A500" s="107"/>
      <c r="B500" s="1"/>
      <c r="C500" s="21"/>
      <c r="D500" s="26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>
      <c r="A501" s="107"/>
      <c r="B501" s="1"/>
      <c r="C501" s="21"/>
      <c r="D501" s="26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>
      <c r="A502" s="107"/>
      <c r="B502" s="1"/>
      <c r="C502" s="21"/>
      <c r="D502" s="26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>
      <c r="A503" s="107"/>
      <c r="B503" s="1"/>
      <c r="C503" s="21"/>
      <c r="D503" s="26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>
      <c r="A504" s="107"/>
      <c r="B504" s="1"/>
      <c r="C504" s="21"/>
      <c r="D504" s="26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>
      <c r="A505" s="107"/>
      <c r="B505" s="1"/>
      <c r="C505" s="21"/>
      <c r="D505" s="26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>
      <c r="A506" s="107"/>
      <c r="B506" s="1"/>
      <c r="C506" s="21"/>
      <c r="D506" s="26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>
      <c r="A507" s="107"/>
      <c r="B507" s="1"/>
      <c r="C507" s="21"/>
      <c r="D507" s="26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>
      <c r="A508" s="107"/>
      <c r="B508" s="1"/>
      <c r="C508" s="21"/>
      <c r="D508" s="26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>
      <c r="A509" s="107"/>
      <c r="B509" s="1"/>
      <c r="C509" s="21"/>
      <c r="D509" s="26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>
      <c r="A510" s="107"/>
      <c r="B510" s="1"/>
      <c r="C510" s="21"/>
      <c r="D510" s="26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>
      <c r="A511" s="107"/>
      <c r="B511" s="1"/>
      <c r="C511" s="21"/>
      <c r="D511" s="26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>
      <c r="A512" s="107"/>
      <c r="B512" s="1"/>
      <c r="C512" s="21"/>
      <c r="D512" s="26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>
      <c r="A513" s="107"/>
      <c r="B513" s="1"/>
      <c r="C513" s="21"/>
      <c r="D513" s="26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>
      <c r="A514" s="107"/>
      <c r="B514" s="1"/>
      <c r="C514" s="21"/>
      <c r="D514" s="26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>
      <c r="A515" s="107"/>
      <c r="B515" s="1"/>
      <c r="C515" s="21"/>
      <c r="D515" s="26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>
      <c r="A516" s="107"/>
      <c r="B516" s="1"/>
      <c r="C516" s="21"/>
      <c r="D516" s="26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>
      <c r="A517" s="107"/>
      <c r="B517" s="1"/>
      <c r="C517" s="21"/>
      <c r="D517" s="26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>
      <c r="A518" s="107"/>
      <c r="B518" s="1"/>
      <c r="C518" s="21"/>
      <c r="D518" s="26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>
      <c r="A519" s="107"/>
      <c r="B519" s="1"/>
      <c r="C519" s="21"/>
      <c r="D519" s="26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>
      <c r="A520" s="107"/>
      <c r="B520" s="1"/>
      <c r="C520" s="21"/>
      <c r="D520" s="26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>
      <c r="A521" s="107"/>
      <c r="B521" s="1"/>
      <c r="C521" s="21"/>
      <c r="D521" s="26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>
      <c r="A522" s="107"/>
      <c r="B522" s="1"/>
      <c r="C522" s="21"/>
      <c r="D522" s="26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>
      <c r="A523" s="107"/>
      <c r="B523" s="1"/>
      <c r="C523" s="21"/>
      <c r="D523" s="26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>
      <c r="A524" s="107"/>
      <c r="B524" s="1"/>
      <c r="C524" s="21"/>
      <c r="D524" s="26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>
      <c r="A525" s="107"/>
      <c r="B525" s="1"/>
      <c r="C525" s="21"/>
      <c r="D525" s="26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>
      <c r="A526" s="107"/>
      <c r="B526" s="1"/>
      <c r="C526" s="21"/>
      <c r="D526" s="26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>
      <c r="A527" s="107"/>
      <c r="B527" s="1"/>
      <c r="C527" s="21"/>
      <c r="D527" s="26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>
      <c r="A528" s="107"/>
      <c r="B528" s="1"/>
      <c r="C528" s="21"/>
      <c r="D528" s="26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>
      <c r="A529" s="107"/>
      <c r="B529" s="1"/>
      <c r="C529" s="21"/>
      <c r="D529" s="26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>
      <c r="A530" s="107"/>
      <c r="B530" s="1"/>
      <c r="C530" s="21"/>
      <c r="D530" s="26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>
      <c r="A531" s="107"/>
      <c r="B531" s="1"/>
      <c r="C531" s="21"/>
      <c r="D531" s="26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>
      <c r="A532" s="107"/>
      <c r="B532" s="1"/>
      <c r="C532" s="21"/>
      <c r="D532" s="26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>
      <c r="A533" s="107"/>
      <c r="B533" s="1"/>
      <c r="C533" s="21"/>
      <c r="D533" s="26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>
      <c r="A534" s="107"/>
      <c r="B534" s="1"/>
      <c r="C534" s="21"/>
      <c r="D534" s="26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>
      <c r="A535" s="107"/>
      <c r="B535" s="1"/>
      <c r="C535" s="21"/>
      <c r="D535" s="26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>
      <c r="A536" s="107"/>
      <c r="B536" s="1"/>
      <c r="C536" s="21"/>
      <c r="D536" s="26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>
      <c r="A537" s="107"/>
      <c r="B537" s="1"/>
      <c r="C537" s="21"/>
      <c r="D537" s="26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>
      <c r="A538" s="107"/>
      <c r="B538" s="1"/>
      <c r="C538" s="21"/>
      <c r="D538" s="26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>
      <c r="A539" s="107"/>
      <c r="B539" s="1"/>
      <c r="C539" s="21"/>
      <c r="D539" s="26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>
      <c r="A540" s="107"/>
      <c r="B540" s="1"/>
      <c r="C540" s="21"/>
      <c r="D540" s="26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>
      <c r="A541" s="107"/>
      <c r="B541" s="1"/>
      <c r="C541" s="21"/>
      <c r="D541" s="26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>
      <c r="A542" s="107"/>
      <c r="B542" s="1"/>
      <c r="C542" s="21"/>
      <c r="D542" s="26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>
      <c r="A543" s="107"/>
      <c r="B543" s="1"/>
      <c r="C543" s="21"/>
      <c r="D543" s="26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>
      <c r="A544" s="107"/>
      <c r="B544" s="1"/>
      <c r="C544" s="21"/>
      <c r="D544" s="26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>
      <c r="A545" s="107"/>
      <c r="B545" s="1"/>
      <c r="C545" s="21"/>
      <c r="D545" s="26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>
      <c r="A546" s="107"/>
      <c r="B546" s="1"/>
      <c r="C546" s="21"/>
      <c r="D546" s="26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>
      <c r="A547" s="107"/>
      <c r="B547" s="1"/>
      <c r="C547" s="21"/>
      <c r="D547" s="26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>
      <c r="A548" s="107"/>
      <c r="B548" s="1"/>
      <c r="C548" s="21"/>
      <c r="D548" s="26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>
      <c r="A549" s="107"/>
      <c r="B549" s="1"/>
      <c r="C549" s="21"/>
      <c r="D549" s="26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>
      <c r="A550" s="107"/>
      <c r="B550" s="1"/>
      <c r="C550" s="21"/>
      <c r="D550" s="26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>
      <c r="A551" s="107"/>
      <c r="B551" s="1"/>
      <c r="C551" s="21"/>
      <c r="D551" s="26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>
      <c r="A552" s="107"/>
      <c r="B552" s="1"/>
      <c r="C552" s="21"/>
      <c r="D552" s="26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>
      <c r="A553" s="107"/>
      <c r="B553" s="1"/>
      <c r="C553" s="21"/>
      <c r="D553" s="26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>
      <c r="A554" s="107"/>
      <c r="B554" s="1"/>
      <c r="C554" s="21"/>
      <c r="D554" s="26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>
      <c r="A555" s="107"/>
      <c r="B555" s="1"/>
      <c r="C555" s="21"/>
      <c r="D555" s="26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>
      <c r="A556" s="107"/>
      <c r="B556" s="1"/>
      <c r="C556" s="21"/>
      <c r="D556" s="26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>
      <c r="A557" s="107"/>
      <c r="B557" s="1"/>
      <c r="C557" s="21"/>
      <c r="D557" s="26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>
      <c r="A558" s="107"/>
      <c r="B558" s="1"/>
      <c r="C558" s="21"/>
      <c r="D558" s="26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>
      <c r="A559" s="107"/>
      <c r="B559" s="1"/>
      <c r="C559" s="21"/>
      <c r="D559" s="26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>
      <c r="A560" s="107"/>
      <c r="B560" s="1"/>
      <c r="C560" s="21"/>
      <c r="D560" s="26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>
      <c r="A561" s="107"/>
      <c r="B561" s="1"/>
      <c r="C561" s="21"/>
      <c r="D561" s="26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>
      <c r="A562" s="107"/>
      <c r="B562" s="1"/>
      <c r="C562" s="21"/>
      <c r="D562" s="26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>
      <c r="A563" s="107"/>
      <c r="B563" s="1"/>
      <c r="C563" s="21"/>
      <c r="D563" s="26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>
      <c r="A564" s="107"/>
      <c r="B564" s="1"/>
      <c r="C564" s="21"/>
      <c r="D564" s="26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>
      <c r="A565" s="107"/>
      <c r="B565" s="1"/>
      <c r="C565" s="21"/>
      <c r="D565" s="26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>
      <c r="A566" s="107"/>
      <c r="B566" s="1"/>
      <c r="C566" s="21"/>
      <c r="D566" s="26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>
      <c r="A567" s="107"/>
      <c r="B567" s="1"/>
      <c r="C567" s="21"/>
      <c r="D567" s="26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>
      <c r="A568" s="107"/>
      <c r="B568" s="1"/>
      <c r="C568" s="21"/>
      <c r="D568" s="26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>
      <c r="A569" s="107"/>
      <c r="B569" s="1"/>
      <c r="C569" s="21"/>
      <c r="D569" s="26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>
      <c r="A570" s="107"/>
      <c r="B570" s="1"/>
      <c r="C570" s="21"/>
      <c r="D570" s="26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>
      <c r="A571" s="107"/>
      <c r="B571" s="1"/>
      <c r="C571" s="21"/>
      <c r="D571" s="26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>
      <c r="A572" s="107"/>
      <c r="B572" s="1"/>
      <c r="C572" s="21"/>
      <c r="D572" s="26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>
      <c r="A573" s="107"/>
      <c r="B573" s="1"/>
      <c r="C573" s="21"/>
      <c r="D573" s="26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>
      <c r="A574" s="107"/>
      <c r="B574" s="1"/>
      <c r="C574" s="21"/>
      <c r="D574" s="26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>
      <c r="A575" s="107"/>
      <c r="B575" s="1"/>
      <c r="C575" s="21"/>
      <c r="D575" s="26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>
      <c r="A576" s="107"/>
      <c r="B576" s="1"/>
      <c r="C576" s="21"/>
      <c r="D576" s="26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>
      <c r="A577" s="107"/>
      <c r="B577" s="1"/>
      <c r="C577" s="21"/>
      <c r="D577" s="26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>
      <c r="A578" s="107"/>
      <c r="B578" s="1"/>
      <c r="C578" s="21"/>
      <c r="D578" s="26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>
      <c r="A579" s="107"/>
      <c r="B579" s="1"/>
      <c r="C579" s="21"/>
      <c r="D579" s="26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>
      <c r="A580" s="107"/>
      <c r="B580" s="1"/>
      <c r="C580" s="21"/>
      <c r="D580" s="26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>
      <c r="A581" s="107"/>
      <c r="B581" s="1"/>
      <c r="C581" s="21"/>
      <c r="D581" s="26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>
      <c r="A582" s="107"/>
      <c r="B582" s="1"/>
      <c r="C582" s="21"/>
      <c r="D582" s="26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>
      <c r="A583" s="107"/>
      <c r="B583" s="1"/>
      <c r="C583" s="21"/>
      <c r="D583" s="26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>
      <c r="A584" s="107"/>
      <c r="B584" s="1"/>
      <c r="C584" s="21"/>
      <c r="D584" s="26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>
      <c r="A585" s="107"/>
      <c r="B585" s="1"/>
      <c r="C585" s="21"/>
      <c r="D585" s="26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>
      <c r="A586" s="107"/>
      <c r="B586" s="1"/>
      <c r="C586" s="21"/>
      <c r="D586" s="26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>
      <c r="A587" s="107"/>
      <c r="B587" s="1"/>
      <c r="C587" s="21"/>
      <c r="D587" s="26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>
      <c r="A588" s="107"/>
      <c r="B588" s="1"/>
      <c r="C588" s="21"/>
      <c r="D588" s="26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>
      <c r="A589" s="107"/>
      <c r="B589" s="1"/>
      <c r="C589" s="21"/>
      <c r="D589" s="26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>
      <c r="A590" s="107"/>
      <c r="B590" s="1"/>
      <c r="C590" s="21"/>
      <c r="D590" s="26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>
      <c r="A591" s="107"/>
      <c r="B591" s="1"/>
      <c r="C591" s="21"/>
      <c r="D591" s="26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>
      <c r="A592" s="107"/>
      <c r="B592" s="1"/>
      <c r="C592" s="21"/>
      <c r="D592" s="26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>
      <c r="A593" s="107"/>
      <c r="B593" s="1"/>
      <c r="C593" s="21"/>
      <c r="D593" s="26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>
      <c r="A594" s="107"/>
      <c r="B594" s="1"/>
      <c r="C594" s="21"/>
      <c r="D594" s="26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>
      <c r="A595" s="107"/>
      <c r="B595" s="1"/>
      <c r="C595" s="21"/>
      <c r="D595" s="26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>
      <c r="A596" s="107"/>
      <c r="B596" s="1"/>
      <c r="C596" s="21"/>
      <c r="D596" s="26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>
      <c r="A597" s="107"/>
      <c r="B597" s="1"/>
      <c r="C597" s="21"/>
      <c r="D597" s="26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>
      <c r="A598" s="107"/>
      <c r="B598" s="1"/>
      <c r="C598" s="21"/>
      <c r="D598" s="26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>
      <c r="A599" s="107"/>
      <c r="B599" s="1"/>
      <c r="C599" s="21"/>
      <c r="D599" s="26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>
      <c r="A600" s="107"/>
      <c r="B600" s="1"/>
      <c r="C600" s="21"/>
      <c r="D600" s="26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>
      <c r="A601" s="107"/>
      <c r="B601" s="1"/>
      <c r="C601" s="21"/>
      <c r="D601" s="26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>
      <c r="A602" s="107"/>
      <c r="B602" s="1"/>
      <c r="C602" s="21"/>
      <c r="D602" s="26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>
      <c r="A603" s="107"/>
      <c r="B603" s="1"/>
      <c r="C603" s="21"/>
      <c r="D603" s="26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>
      <c r="A604" s="107"/>
      <c r="B604" s="1"/>
      <c r="C604" s="21"/>
      <c r="D604" s="26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>
      <c r="A605" s="107"/>
      <c r="B605" s="1"/>
      <c r="C605" s="21"/>
      <c r="D605" s="26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>
      <c r="A606" s="107"/>
      <c r="B606" s="1"/>
      <c r="C606" s="21"/>
      <c r="D606" s="26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>
      <c r="A607" s="107"/>
      <c r="B607" s="1"/>
      <c r="C607" s="21"/>
      <c r="D607" s="26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>
      <c r="A608" s="107"/>
      <c r="B608" s="1"/>
      <c r="C608" s="21"/>
      <c r="D608" s="26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>
      <c r="A609" s="107"/>
      <c r="B609" s="1"/>
      <c r="C609" s="21"/>
      <c r="D609" s="26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>
      <c r="A610" s="107"/>
      <c r="B610" s="1"/>
      <c r="C610" s="21"/>
      <c r="D610" s="26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>
      <c r="A611" s="107"/>
      <c r="B611" s="1"/>
      <c r="C611" s="21"/>
      <c r="D611" s="26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>
      <c r="A612" s="107"/>
      <c r="B612" s="1"/>
      <c r="C612" s="21"/>
      <c r="D612" s="26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>
      <c r="A613" s="107"/>
      <c r="B613" s="1"/>
      <c r="C613" s="21"/>
      <c r="D613" s="26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>
      <c r="A614" s="107"/>
      <c r="B614" s="1"/>
      <c r="C614" s="21"/>
      <c r="D614" s="26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>
      <c r="A615" s="107"/>
      <c r="B615" s="1"/>
      <c r="C615" s="21"/>
      <c r="D615" s="26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>
      <c r="A616" s="107"/>
      <c r="B616" s="1"/>
      <c r="C616" s="21"/>
      <c r="D616" s="26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>
      <c r="A617" s="107"/>
      <c r="B617" s="1"/>
      <c r="C617" s="21"/>
      <c r="D617" s="26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>
      <c r="A618" s="107"/>
      <c r="B618" s="1"/>
      <c r="C618" s="21"/>
      <c r="D618" s="26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>
      <c r="A619" s="107"/>
      <c r="B619" s="1"/>
      <c r="C619" s="21"/>
      <c r="D619" s="26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>
      <c r="A620" s="107"/>
      <c r="B620" s="1"/>
      <c r="C620" s="21"/>
      <c r="D620" s="26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>
      <c r="A621" s="107"/>
      <c r="B621" s="1"/>
      <c r="C621" s="21"/>
      <c r="D621" s="26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>
      <c r="A622" s="107"/>
      <c r="B622" s="1"/>
      <c r="C622" s="21"/>
      <c r="D622" s="26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>
      <c r="A623" s="107"/>
      <c r="B623" s="1"/>
      <c r="C623" s="21"/>
      <c r="D623" s="26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>
      <c r="A624" s="107"/>
      <c r="B624" s="1"/>
      <c r="C624" s="21"/>
      <c r="D624" s="26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>
      <c r="A625" s="107"/>
      <c r="B625" s="1"/>
      <c r="C625" s="21"/>
      <c r="D625" s="26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>
      <c r="A626" s="107"/>
      <c r="B626" s="1"/>
      <c r="C626" s="21"/>
      <c r="D626" s="26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>
      <c r="A627" s="107"/>
      <c r="B627" s="1"/>
      <c r="C627" s="21"/>
      <c r="D627" s="26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>
      <c r="A628" s="107"/>
      <c r="B628" s="1"/>
      <c r="C628" s="21"/>
      <c r="D628" s="26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>
      <c r="A629" s="107"/>
      <c r="B629" s="1"/>
      <c r="C629" s="21"/>
      <c r="D629" s="26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>
      <c r="A630" s="107"/>
      <c r="B630" s="1"/>
      <c r="C630" s="21"/>
      <c r="D630" s="26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>
      <c r="A631" s="107"/>
      <c r="B631" s="1"/>
      <c r="C631" s="21"/>
      <c r="D631" s="26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>
      <c r="A632" s="107"/>
      <c r="B632" s="1"/>
      <c r="C632" s="21"/>
      <c r="D632" s="26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>
      <c r="A633" s="107"/>
      <c r="B633" s="1"/>
      <c r="C633" s="21"/>
      <c r="D633" s="26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>
      <c r="A634" s="107"/>
      <c r="B634" s="1"/>
      <c r="C634" s="21"/>
      <c r="D634" s="26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>
      <c r="A635" s="107"/>
      <c r="B635" s="1"/>
      <c r="C635" s="21"/>
      <c r="D635" s="26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>
      <c r="A636" s="107"/>
      <c r="B636" s="1"/>
      <c r="C636" s="21"/>
      <c r="D636" s="26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>
      <c r="A637" s="107"/>
      <c r="B637" s="1"/>
      <c r="C637" s="21"/>
      <c r="D637" s="26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>
      <c r="A638" s="107"/>
      <c r="B638" s="1"/>
      <c r="C638" s="21"/>
      <c r="D638" s="26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>
      <c r="A639" s="107"/>
      <c r="B639" s="1"/>
      <c r="C639" s="21"/>
      <c r="D639" s="26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>
      <c r="A640" s="107"/>
      <c r="B640" s="1"/>
      <c r="C640" s="21"/>
      <c r="D640" s="26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>
      <c r="A641" s="107"/>
      <c r="B641" s="1"/>
      <c r="C641" s="21"/>
      <c r="D641" s="26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>
      <c r="A642" s="107"/>
      <c r="B642" s="1"/>
      <c r="C642" s="21"/>
      <c r="D642" s="26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>
      <c r="A643" s="107"/>
      <c r="B643" s="1"/>
      <c r="C643" s="21"/>
      <c r="D643" s="26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>
      <c r="A644" s="107"/>
      <c r="B644" s="1"/>
      <c r="C644" s="21"/>
      <c r="D644" s="26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>
      <c r="A645" s="107"/>
      <c r="B645" s="1"/>
      <c r="C645" s="21"/>
      <c r="D645" s="26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>
      <c r="A646" s="107"/>
      <c r="B646" s="1"/>
      <c r="C646" s="21"/>
      <c r="D646" s="26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>
      <c r="A647" s="107"/>
      <c r="B647" s="1"/>
      <c r="C647" s="21"/>
      <c r="D647" s="26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>
      <c r="A648" s="107"/>
      <c r="B648" s="1"/>
      <c r="C648" s="21"/>
      <c r="D648" s="26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>
      <c r="A649" s="107"/>
      <c r="B649" s="1"/>
      <c r="C649" s="21"/>
      <c r="D649" s="26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>
      <c r="A650" s="107"/>
      <c r="B650" s="1"/>
      <c r="C650" s="21"/>
      <c r="D650" s="26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>
      <c r="A651" s="107"/>
      <c r="B651" s="1"/>
      <c r="C651" s="21"/>
      <c r="D651" s="26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>
      <c r="A652" s="107"/>
      <c r="B652" s="1"/>
      <c r="C652" s="21"/>
      <c r="D652" s="26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>
      <c r="A653" s="107"/>
      <c r="B653" s="1"/>
      <c r="C653" s="21"/>
      <c r="D653" s="26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>
      <c r="A654" s="107"/>
      <c r="B654" s="1"/>
      <c r="C654" s="21"/>
      <c r="D654" s="26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>
      <c r="A655" s="107"/>
      <c r="B655" s="1"/>
      <c r="C655" s="21"/>
      <c r="D655" s="26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>
      <c r="A656" s="107"/>
      <c r="B656" s="1"/>
      <c r="C656" s="21"/>
      <c r="D656" s="26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>
      <c r="A657" s="107"/>
      <c r="B657" s="1"/>
      <c r="C657" s="21"/>
      <c r="D657" s="26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>
      <c r="A658" s="107"/>
      <c r="B658" s="1"/>
      <c r="C658" s="21"/>
      <c r="D658" s="26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>
      <c r="A659" s="107"/>
      <c r="B659" s="1"/>
      <c r="C659" s="21"/>
      <c r="D659" s="26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>
      <c r="A660" s="107"/>
      <c r="B660" s="1"/>
      <c r="C660" s="21"/>
      <c r="D660" s="26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>
      <c r="A661" s="107"/>
      <c r="B661" s="1"/>
      <c r="C661" s="21"/>
      <c r="D661" s="26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>
      <c r="A662" s="107"/>
      <c r="B662" s="1"/>
      <c r="C662" s="21"/>
      <c r="D662" s="26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>
      <c r="A663" s="107"/>
      <c r="B663" s="1"/>
      <c r="C663" s="21"/>
      <c r="D663" s="26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>
      <c r="A664" s="107"/>
      <c r="B664" s="1"/>
      <c r="C664" s="21"/>
      <c r="D664" s="26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>
      <c r="A665" s="107"/>
      <c r="B665" s="1"/>
      <c r="C665" s="21"/>
      <c r="D665" s="26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>
      <c r="A666" s="107"/>
      <c r="B666" s="1"/>
      <c r="C666" s="21"/>
      <c r="D666" s="26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>
      <c r="A667" s="107"/>
      <c r="B667" s="1"/>
      <c r="C667" s="21"/>
      <c r="D667" s="26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>
      <c r="A668" s="107"/>
      <c r="B668" s="1"/>
      <c r="C668" s="21"/>
      <c r="D668" s="26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>
      <c r="A669" s="107"/>
      <c r="B669" s="1"/>
      <c r="C669" s="21"/>
      <c r="D669" s="26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>
      <c r="A670" s="107"/>
      <c r="B670" s="1"/>
      <c r="C670" s="21"/>
      <c r="D670" s="26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>
      <c r="A671" s="107"/>
      <c r="B671" s="1"/>
      <c r="C671" s="21"/>
      <c r="D671" s="26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>
      <c r="A672" s="107"/>
      <c r="B672" s="1"/>
      <c r="C672" s="21"/>
      <c r="D672" s="26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>
      <c r="A673" s="107"/>
      <c r="B673" s="1"/>
      <c r="C673" s="21"/>
      <c r="D673" s="26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>
      <c r="A674" s="107"/>
      <c r="B674" s="1"/>
      <c r="C674" s="21"/>
      <c r="D674" s="26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>
      <c r="A675" s="107"/>
      <c r="B675" s="1"/>
      <c r="C675" s="21"/>
      <c r="D675" s="26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>
      <c r="A676" s="107"/>
      <c r="B676" s="1"/>
      <c r="C676" s="21"/>
      <c r="D676" s="26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>
      <c r="A677" s="107"/>
      <c r="B677" s="1"/>
      <c r="C677" s="21"/>
      <c r="D677" s="26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>
      <c r="A678" s="107"/>
      <c r="B678" s="1"/>
      <c r="C678" s="21"/>
      <c r="D678" s="26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>
      <c r="A679" s="107"/>
      <c r="B679" s="1"/>
      <c r="C679" s="21"/>
      <c r="D679" s="26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>
      <c r="A680" s="107"/>
      <c r="B680" s="1"/>
      <c r="C680" s="21"/>
      <c r="D680" s="26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>
      <c r="A681" s="107"/>
      <c r="B681" s="1"/>
      <c r="C681" s="21"/>
      <c r="D681" s="26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>
      <c r="A682" s="107"/>
      <c r="B682" s="1"/>
      <c r="C682" s="21"/>
      <c r="D682" s="26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>
      <c r="A683" s="107"/>
      <c r="B683" s="1"/>
      <c r="C683" s="21"/>
      <c r="D683" s="26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>
      <c r="A684" s="107"/>
      <c r="B684" s="1"/>
      <c r="C684" s="21"/>
      <c r="D684" s="26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>
      <c r="A685" s="107"/>
      <c r="B685" s="1"/>
      <c r="C685" s="21"/>
      <c r="D685" s="26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>
      <c r="A686" s="107"/>
      <c r="B686" s="1"/>
      <c r="C686" s="21"/>
      <c r="D686" s="26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>
      <c r="A687" s="107"/>
      <c r="B687" s="1"/>
      <c r="C687" s="21"/>
      <c r="D687" s="26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>
      <c r="A688" s="107"/>
      <c r="B688" s="1"/>
      <c r="C688" s="21"/>
      <c r="D688" s="26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>
      <c r="A689" s="107"/>
      <c r="B689" s="1"/>
      <c r="C689" s="21"/>
      <c r="D689" s="26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>
      <c r="A690" s="107"/>
      <c r="B690" s="1"/>
      <c r="C690" s="21"/>
      <c r="D690" s="26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>
      <c r="A691" s="107"/>
      <c r="B691" s="1"/>
      <c r="C691" s="21"/>
      <c r="D691" s="26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>
      <c r="A692" s="107"/>
      <c r="B692" s="1"/>
      <c r="C692" s="21"/>
      <c r="D692" s="26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>
      <c r="A693" s="107"/>
      <c r="B693" s="1"/>
      <c r="C693" s="21"/>
      <c r="D693" s="26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>
      <c r="A694" s="107"/>
      <c r="B694" s="1"/>
      <c r="C694" s="21"/>
      <c r="D694" s="26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>
      <c r="A695" s="107"/>
      <c r="B695" s="1"/>
      <c r="C695" s="21"/>
      <c r="D695" s="26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>
      <c r="A696" s="107"/>
      <c r="B696" s="1"/>
      <c r="C696" s="21"/>
      <c r="D696" s="26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>
      <c r="A697" s="107"/>
      <c r="B697" s="1"/>
      <c r="C697" s="21"/>
      <c r="D697" s="26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>
      <c r="A698" s="107"/>
      <c r="B698" s="1"/>
      <c r="C698" s="21"/>
      <c r="D698" s="26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>
      <c r="A699" s="107"/>
      <c r="B699" s="1"/>
      <c r="C699" s="21"/>
      <c r="D699" s="26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>
      <c r="A700" s="107"/>
      <c r="B700" s="1"/>
      <c r="C700" s="21"/>
      <c r="D700" s="26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>
      <c r="A701" s="107"/>
      <c r="B701" s="1"/>
      <c r="C701" s="21"/>
      <c r="D701" s="26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>
      <c r="A702" s="107"/>
      <c r="B702" s="1"/>
      <c r="C702" s="21"/>
      <c r="D702" s="26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>
      <c r="A703" s="107"/>
      <c r="B703" s="1"/>
      <c r="C703" s="21"/>
      <c r="D703" s="26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>
      <c r="A704" s="107"/>
      <c r="B704" s="1"/>
      <c r="C704" s="21"/>
      <c r="D704" s="26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>
      <c r="A705" s="107"/>
      <c r="B705" s="1"/>
      <c r="C705" s="21"/>
      <c r="D705" s="26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>
      <c r="A706" s="107"/>
      <c r="B706" s="1"/>
      <c r="C706" s="21"/>
      <c r="D706" s="26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>
      <c r="A707" s="107"/>
      <c r="B707" s="1"/>
      <c r="C707" s="21"/>
      <c r="D707" s="26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>
      <c r="A708" s="107"/>
      <c r="B708" s="1"/>
      <c r="C708" s="21"/>
      <c r="D708" s="26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>
      <c r="A709" s="107"/>
      <c r="B709" s="1"/>
      <c r="C709" s="21"/>
      <c r="D709" s="26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>
      <c r="A710" s="107"/>
      <c r="B710" s="1"/>
      <c r="C710" s="21"/>
      <c r="D710" s="26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>
      <c r="A711" s="107"/>
      <c r="B711" s="1"/>
      <c r="C711" s="21"/>
      <c r="D711" s="26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>
      <c r="A712" s="107"/>
      <c r="B712" s="1"/>
      <c r="C712" s="21"/>
      <c r="D712" s="26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>
      <c r="A713" s="107"/>
      <c r="B713" s="1"/>
      <c r="C713" s="21"/>
      <c r="D713" s="26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>
      <c r="A714" s="107"/>
      <c r="B714" s="1"/>
      <c r="C714" s="21"/>
      <c r="D714" s="26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>
      <c r="A715" s="107"/>
      <c r="B715" s="1"/>
      <c r="C715" s="21"/>
      <c r="D715" s="26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>
      <c r="A716" s="107"/>
      <c r="B716" s="1"/>
      <c r="C716" s="21"/>
      <c r="D716" s="26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>
      <c r="A717" s="107"/>
      <c r="B717" s="1"/>
      <c r="C717" s="21"/>
      <c r="D717" s="26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>
      <c r="A718" s="107"/>
      <c r="B718" s="1"/>
      <c r="C718" s="21"/>
      <c r="D718" s="26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>
      <c r="A719" s="107"/>
      <c r="B719" s="1"/>
      <c r="C719" s="21"/>
      <c r="D719" s="26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>
      <c r="A720" s="107"/>
      <c r="B720" s="1"/>
      <c r="C720" s="21"/>
      <c r="D720" s="26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>
      <c r="A721" s="107"/>
      <c r="B721" s="1"/>
      <c r="C721" s="21"/>
      <c r="D721" s="26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>
      <c r="A722" s="107"/>
      <c r="B722" s="1"/>
      <c r="C722" s="21"/>
      <c r="D722" s="26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>
      <c r="A723" s="107"/>
      <c r="B723" s="1"/>
      <c r="C723" s="21"/>
      <c r="D723" s="26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>
      <c r="A724" s="107"/>
      <c r="B724" s="1"/>
      <c r="C724" s="21"/>
      <c r="D724" s="26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>
      <c r="A725" s="107"/>
      <c r="B725" s="1"/>
      <c r="C725" s="21"/>
      <c r="D725" s="26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>
      <c r="A726" s="107"/>
      <c r="B726" s="1"/>
      <c r="C726" s="21"/>
      <c r="D726" s="26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>
      <c r="A727" s="107"/>
      <c r="B727" s="1"/>
      <c r="C727" s="21"/>
      <c r="D727" s="26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>
      <c r="A728" s="107"/>
      <c r="B728" s="1"/>
      <c r="C728" s="21"/>
      <c r="D728" s="26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>
      <c r="A729" s="107"/>
      <c r="B729" s="1"/>
      <c r="C729" s="21"/>
      <c r="D729" s="26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>
      <c r="A730" s="107"/>
      <c r="B730" s="1"/>
      <c r="C730" s="21"/>
      <c r="D730" s="26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>
      <c r="A731" s="107"/>
      <c r="B731" s="1"/>
      <c r="C731" s="21"/>
      <c r="D731" s="26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>
      <c r="A732" s="107"/>
      <c r="B732" s="1"/>
      <c r="C732" s="21"/>
      <c r="D732" s="26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>
      <c r="A733" s="107"/>
      <c r="B733" s="1"/>
      <c r="C733" s="21"/>
      <c r="D733" s="26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>
      <c r="A734" s="107"/>
      <c r="B734" s="1"/>
      <c r="C734" s="21"/>
      <c r="D734" s="26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>
      <c r="A735" s="107"/>
      <c r="B735" s="1"/>
      <c r="C735" s="21"/>
      <c r="D735" s="26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>
      <c r="A736" s="107"/>
      <c r="B736" s="1"/>
      <c r="C736" s="21"/>
      <c r="D736" s="26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>
      <c r="A737" s="107"/>
      <c r="B737" s="1"/>
      <c r="C737" s="21"/>
      <c r="D737" s="26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>
      <c r="A738" s="107"/>
      <c r="B738" s="1"/>
      <c r="C738" s="21"/>
      <c r="D738" s="26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>
      <c r="A739" s="107"/>
      <c r="B739" s="1"/>
      <c r="C739" s="21"/>
      <c r="D739" s="26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>
      <c r="A740" s="107"/>
      <c r="B740" s="1"/>
      <c r="C740" s="21"/>
      <c r="D740" s="26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>
      <c r="A741" s="107"/>
      <c r="B741" s="1"/>
      <c r="C741" s="21"/>
      <c r="D741" s="26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>
      <c r="A742" s="107"/>
      <c r="B742" s="1"/>
      <c r="C742" s="21"/>
      <c r="D742" s="26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>
      <c r="A743" s="107"/>
      <c r="B743" s="1"/>
      <c r="C743" s="21"/>
      <c r="D743" s="26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>
      <c r="A744" s="107"/>
      <c r="B744" s="1"/>
      <c r="C744" s="21"/>
      <c r="D744" s="26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>
      <c r="A745" s="107"/>
      <c r="B745" s="1"/>
      <c r="C745" s="21"/>
      <c r="D745" s="26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>
      <c r="A746" s="107"/>
      <c r="B746" s="1"/>
      <c r="C746" s="21"/>
      <c r="D746" s="26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>
      <c r="A747" s="107"/>
      <c r="B747" s="1"/>
      <c r="C747" s="21"/>
      <c r="D747" s="26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>
      <c r="A748" s="107"/>
      <c r="B748" s="1"/>
      <c r="C748" s="21"/>
      <c r="D748" s="26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>
      <c r="A749" s="107"/>
      <c r="B749" s="1"/>
      <c r="C749" s="21"/>
      <c r="D749" s="26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>
      <c r="A750" s="107"/>
      <c r="B750" s="1"/>
      <c r="C750" s="21"/>
      <c r="D750" s="26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>
      <c r="A751" s="107"/>
      <c r="B751" s="1"/>
      <c r="C751" s="21"/>
      <c r="D751" s="26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>
      <c r="A752" s="107"/>
      <c r="B752" s="1"/>
      <c r="C752" s="21"/>
      <c r="D752" s="26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>
      <c r="A753" s="107"/>
      <c r="B753" s="1"/>
      <c r="C753" s="21"/>
      <c r="D753" s="26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>
      <c r="A754" s="107"/>
      <c r="B754" s="1"/>
      <c r="C754" s="21"/>
      <c r="D754" s="26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>
      <c r="A755" s="107"/>
      <c r="B755" s="1"/>
      <c r="C755" s="21"/>
      <c r="D755" s="26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>
      <c r="A756" s="107"/>
      <c r="B756" s="1"/>
      <c r="C756" s="21"/>
      <c r="D756" s="26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>
      <c r="A757" s="107"/>
      <c r="B757" s="1"/>
      <c r="C757" s="21"/>
      <c r="D757" s="26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>
      <c r="A758" s="107"/>
      <c r="B758" s="1"/>
      <c r="C758" s="21"/>
      <c r="D758" s="26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>
      <c r="A759" s="107"/>
      <c r="B759" s="1"/>
      <c r="C759" s="21"/>
      <c r="D759" s="26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>
      <c r="A760" s="107"/>
      <c r="B760" s="1"/>
      <c r="C760" s="21"/>
      <c r="D760" s="26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>
      <c r="A761" s="107"/>
      <c r="B761" s="1"/>
      <c r="C761" s="21"/>
      <c r="D761" s="26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>
      <c r="A762" s="107"/>
      <c r="B762" s="1"/>
      <c r="C762" s="21"/>
      <c r="D762" s="26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>
      <c r="A763" s="107"/>
      <c r="B763" s="1"/>
      <c r="C763" s="21"/>
      <c r="D763" s="26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>
      <c r="A764" s="107"/>
      <c r="B764" s="1"/>
      <c r="C764" s="21"/>
      <c r="D764" s="26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>
      <c r="A765" s="107"/>
      <c r="B765" s="1"/>
      <c r="C765" s="21"/>
      <c r="D765" s="26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>
      <c r="A766" s="107"/>
      <c r="B766" s="1"/>
      <c r="C766" s="21"/>
      <c r="D766" s="26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>
      <c r="A767" s="107"/>
      <c r="B767" s="1"/>
      <c r="C767" s="21"/>
      <c r="D767" s="26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>
      <c r="A768" s="107"/>
      <c r="B768" s="1"/>
      <c r="C768" s="21"/>
      <c r="D768" s="26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>
      <c r="A769" s="107"/>
      <c r="B769" s="1"/>
      <c r="C769" s="21"/>
      <c r="D769" s="26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>
      <c r="A770" s="107"/>
      <c r="B770" s="1"/>
      <c r="C770" s="21"/>
      <c r="D770" s="26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>
      <c r="A771" s="107"/>
      <c r="B771" s="1"/>
      <c r="C771" s="21"/>
      <c r="D771" s="26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>
      <c r="A772" s="107"/>
      <c r="B772" s="1"/>
      <c r="C772" s="21"/>
      <c r="D772" s="26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>
      <c r="A773" s="107"/>
      <c r="B773" s="1"/>
      <c r="C773" s="21"/>
      <c r="D773" s="26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>
      <c r="A774" s="107"/>
      <c r="B774" s="1"/>
      <c r="C774" s="21"/>
      <c r="D774" s="26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>
      <c r="A775" s="107"/>
      <c r="B775" s="1"/>
      <c r="C775" s="21"/>
      <c r="D775" s="26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>
      <c r="A776" s="107"/>
      <c r="B776" s="1"/>
      <c r="C776" s="21"/>
      <c r="D776" s="26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>
      <c r="A777" s="107"/>
      <c r="B777" s="1"/>
      <c r="C777" s="21"/>
      <c r="D777" s="26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>
      <c r="A778" s="107"/>
      <c r="B778" s="1"/>
      <c r="C778" s="21"/>
      <c r="D778" s="26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>
      <c r="A779" s="107"/>
      <c r="B779" s="1"/>
      <c r="C779" s="21"/>
      <c r="D779" s="26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>
      <c r="A780" s="107"/>
      <c r="B780" s="1"/>
      <c r="C780" s="21"/>
      <c r="D780" s="26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>
      <c r="A781" s="107"/>
      <c r="B781" s="1"/>
      <c r="C781" s="21"/>
      <c r="D781" s="26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>
      <c r="A782" s="107"/>
      <c r="B782" s="1"/>
      <c r="C782" s="21"/>
      <c r="D782" s="26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>
      <c r="A783" s="107"/>
      <c r="B783" s="1"/>
      <c r="C783" s="21"/>
      <c r="D783" s="26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>
      <c r="A784" s="107"/>
      <c r="B784" s="1"/>
      <c r="C784" s="21"/>
      <c r="D784" s="26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>
      <c r="A785" s="107"/>
      <c r="B785" s="1"/>
      <c r="C785" s="21"/>
      <c r="D785" s="26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>
      <c r="A786" s="107"/>
      <c r="B786" s="1"/>
      <c r="C786" s="21"/>
      <c r="D786" s="26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>
      <c r="A787" s="107"/>
      <c r="B787" s="1"/>
      <c r="C787" s="21"/>
      <c r="D787" s="26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>
      <c r="A788" s="107"/>
      <c r="B788" s="1"/>
      <c r="C788" s="21"/>
      <c r="D788" s="26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>
      <c r="A789" s="107"/>
      <c r="B789" s="1"/>
      <c r="C789" s="21"/>
      <c r="D789" s="26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>
      <c r="A790" s="107"/>
      <c r="B790" s="1"/>
      <c r="C790" s="21"/>
      <c r="D790" s="26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>
      <c r="A791" s="107"/>
      <c r="B791" s="1"/>
      <c r="C791" s="21"/>
      <c r="D791" s="26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>
      <c r="A792" s="107"/>
      <c r="B792" s="1"/>
      <c r="C792" s="21"/>
      <c r="D792" s="26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>
      <c r="A793" s="107"/>
      <c r="B793" s="1"/>
      <c r="C793" s="21"/>
      <c r="D793" s="26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>
      <c r="A794" s="107"/>
      <c r="B794" s="1"/>
      <c r="C794" s="21"/>
      <c r="D794" s="26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>
      <c r="A795" s="107"/>
      <c r="B795" s="1"/>
      <c r="C795" s="21"/>
      <c r="D795" s="26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>
      <c r="A796" s="107"/>
      <c r="B796" s="1"/>
      <c r="C796" s="21"/>
      <c r="D796" s="26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>
      <c r="A797" s="107"/>
      <c r="B797" s="1"/>
      <c r="C797" s="21"/>
      <c r="D797" s="26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>
      <c r="A798" s="107"/>
      <c r="B798" s="1"/>
      <c r="C798" s="21"/>
      <c r="D798" s="26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>
      <c r="A799" s="107"/>
      <c r="B799" s="1"/>
      <c r="C799" s="21"/>
      <c r="D799" s="26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>
      <c r="A800" s="107"/>
      <c r="B800" s="1"/>
      <c r="C800" s="21"/>
      <c r="D800" s="26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>
      <c r="A801" s="107"/>
      <c r="B801" s="1"/>
      <c r="C801" s="21"/>
      <c r="D801" s="26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>
      <c r="A802" s="107"/>
      <c r="B802" s="1"/>
      <c r="C802" s="21"/>
      <c r="D802" s="26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>
      <c r="A803" s="107"/>
      <c r="B803" s="1"/>
      <c r="C803" s="21"/>
      <c r="D803" s="26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>
      <c r="A804" s="107"/>
      <c r="B804" s="1"/>
      <c r="C804" s="21"/>
      <c r="D804" s="26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>
      <c r="A805" s="107"/>
      <c r="B805" s="1"/>
      <c r="C805" s="21"/>
      <c r="D805" s="26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>
      <c r="A806" s="107"/>
      <c r="B806" s="1"/>
      <c r="C806" s="21"/>
      <c r="D806" s="26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>
      <c r="A807" s="107"/>
      <c r="B807" s="1"/>
      <c r="C807" s="21"/>
      <c r="D807" s="26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>
      <c r="A808" s="107"/>
      <c r="B808" s="1"/>
      <c r="C808" s="21"/>
      <c r="D808" s="26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>
      <c r="A809" s="107"/>
      <c r="B809" s="1"/>
      <c r="C809" s="21"/>
      <c r="D809" s="26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>
      <c r="A810" s="107"/>
      <c r="B810" s="1"/>
      <c r="C810" s="21"/>
      <c r="D810" s="26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>
      <c r="A811" s="107"/>
      <c r="B811" s="1"/>
      <c r="C811" s="21"/>
      <c r="D811" s="26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>
      <c r="A812" s="107"/>
      <c r="B812" s="1"/>
      <c r="C812" s="21"/>
      <c r="D812" s="26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>
      <c r="A813" s="107"/>
      <c r="B813" s="1"/>
      <c r="C813" s="21"/>
      <c r="D813" s="26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>
      <c r="A814" s="107"/>
      <c r="B814" s="1"/>
      <c r="C814" s="21"/>
      <c r="D814" s="26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>
      <c r="A815" s="107"/>
      <c r="B815" s="1"/>
      <c r="C815" s="21"/>
      <c r="D815" s="26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>
      <c r="A816" s="107"/>
      <c r="B816" s="1"/>
      <c r="C816" s="21"/>
      <c r="D816" s="26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>
      <c r="A817" s="107"/>
      <c r="B817" s="1"/>
      <c r="C817" s="21"/>
      <c r="D817" s="26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>
      <c r="A818" s="107"/>
      <c r="B818" s="1"/>
      <c r="C818" s="21"/>
      <c r="D818" s="26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>
      <c r="A819" s="107"/>
      <c r="B819" s="1"/>
      <c r="C819" s="21"/>
      <c r="D819" s="26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>
      <c r="A820" s="107"/>
      <c r="B820" s="1"/>
      <c r="C820" s="21"/>
      <c r="D820" s="26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>
      <c r="A821" s="107"/>
      <c r="B821" s="1"/>
      <c r="C821" s="21"/>
      <c r="D821" s="26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>
      <c r="A822" s="107"/>
      <c r="B822" s="1"/>
      <c r="C822" s="21"/>
      <c r="D822" s="26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>
      <c r="A823" s="107"/>
      <c r="B823" s="1"/>
      <c r="C823" s="21"/>
      <c r="D823" s="26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>
      <c r="A824" s="107"/>
      <c r="B824" s="1"/>
      <c r="C824" s="21"/>
      <c r="D824" s="26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>
      <c r="A825" s="107"/>
      <c r="B825" s="1"/>
      <c r="C825" s="21"/>
      <c r="D825" s="26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>
      <c r="A826" s="107"/>
      <c r="B826" s="1"/>
      <c r="C826" s="21"/>
      <c r="D826" s="26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>
      <c r="A827" s="107"/>
      <c r="B827" s="1"/>
      <c r="C827" s="21"/>
      <c r="D827" s="26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>
      <c r="A828" s="107"/>
      <c r="B828" s="1"/>
      <c r="C828" s="21"/>
      <c r="D828" s="26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>
      <c r="A829" s="107"/>
      <c r="B829" s="1"/>
      <c r="C829" s="21"/>
      <c r="D829" s="26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>
      <c r="A830" s="107"/>
      <c r="B830" s="1"/>
      <c r="C830" s="21"/>
      <c r="D830" s="26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>
      <c r="A831" s="107"/>
      <c r="B831" s="1"/>
      <c r="C831" s="21"/>
      <c r="D831" s="26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>
      <c r="A832" s="107"/>
      <c r="B832" s="1"/>
      <c r="C832" s="21"/>
      <c r="D832" s="26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>
      <c r="A833" s="107"/>
      <c r="B833" s="1"/>
      <c r="C833" s="21"/>
      <c r="D833" s="26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>
      <c r="A834" s="107"/>
      <c r="B834" s="1"/>
      <c r="C834" s="21"/>
      <c r="D834" s="26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>
      <c r="A835" s="107"/>
      <c r="B835" s="1"/>
      <c r="C835" s="21"/>
      <c r="D835" s="26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>
      <c r="A836" s="107"/>
      <c r="B836" s="1"/>
      <c r="C836" s="21"/>
      <c r="D836" s="26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>
      <c r="A837" s="107"/>
      <c r="B837" s="1"/>
      <c r="C837" s="21"/>
      <c r="D837" s="26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>
      <c r="A838" s="107"/>
      <c r="B838" s="1"/>
      <c r="C838" s="21"/>
      <c r="D838" s="26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>
      <c r="A839" s="107"/>
      <c r="B839" s="1"/>
      <c r="C839" s="21"/>
      <c r="D839" s="26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>
      <c r="A840" s="107"/>
      <c r="B840" s="1"/>
      <c r="C840" s="21"/>
      <c r="D840" s="26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>
      <c r="A841" s="107"/>
      <c r="B841" s="1"/>
      <c r="C841" s="21"/>
      <c r="D841" s="26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>
      <c r="A842" s="107"/>
      <c r="B842" s="1"/>
      <c r="C842" s="21"/>
      <c r="D842" s="26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>
      <c r="A843" s="107"/>
      <c r="B843" s="1"/>
      <c r="C843" s="21"/>
      <c r="D843" s="26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>
      <c r="A844" s="107"/>
      <c r="B844" s="1"/>
      <c r="C844" s="21"/>
      <c r="D844" s="26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>
      <c r="A845" s="107"/>
      <c r="B845" s="1"/>
      <c r="C845" s="21"/>
      <c r="D845" s="26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>
      <c r="A846" s="107"/>
      <c r="B846" s="1"/>
      <c r="C846" s="21"/>
      <c r="D846" s="26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>
      <c r="A847" s="107"/>
      <c r="B847" s="1"/>
      <c r="C847" s="21"/>
      <c r="D847" s="26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>
      <c r="A848" s="107"/>
      <c r="B848" s="1"/>
      <c r="C848" s="21"/>
      <c r="D848" s="26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>
      <c r="A849" s="107"/>
      <c r="B849" s="1"/>
      <c r="C849" s="21"/>
      <c r="D849" s="26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>
      <c r="A850" s="107"/>
      <c r="B850" s="1"/>
      <c r="C850" s="21"/>
      <c r="D850" s="26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>
      <c r="A851" s="107"/>
      <c r="B851" s="1"/>
      <c r="C851" s="21"/>
      <c r="D851" s="26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>
      <c r="A852" s="107"/>
      <c r="B852" s="1"/>
      <c r="C852" s="21"/>
      <c r="D852" s="26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>
      <c r="A853" s="107"/>
      <c r="B853" s="1"/>
      <c r="C853" s="21"/>
      <c r="D853" s="26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>
      <c r="A854" s="107"/>
      <c r="B854" s="1"/>
      <c r="C854" s="21"/>
      <c r="D854" s="26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>
      <c r="A855" s="107"/>
      <c r="B855" s="1"/>
      <c r="C855" s="21"/>
      <c r="D855" s="26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>
      <c r="A856" s="107"/>
      <c r="B856" s="1"/>
      <c r="C856" s="21"/>
      <c r="D856" s="26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>
      <c r="A857" s="107"/>
      <c r="B857" s="1"/>
      <c r="C857" s="21"/>
      <c r="D857" s="26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>
      <c r="A858" s="107"/>
      <c r="B858" s="1"/>
      <c r="C858" s="21"/>
      <c r="D858" s="26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>
      <c r="A859" s="107"/>
      <c r="B859" s="1"/>
      <c r="C859" s="21"/>
      <c r="D859" s="26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>
      <c r="A860" s="107"/>
      <c r="B860" s="1"/>
      <c r="C860" s="21"/>
      <c r="D860" s="26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>
      <c r="A861" s="107"/>
      <c r="B861" s="1"/>
      <c r="C861" s="21"/>
      <c r="D861" s="26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>
      <c r="A862" s="107"/>
      <c r="B862" s="1"/>
      <c r="C862" s="21"/>
      <c r="D862" s="26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>
      <c r="A863" s="107"/>
      <c r="B863" s="1"/>
      <c r="C863" s="21"/>
      <c r="D863" s="26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>
      <c r="A864" s="107"/>
      <c r="B864" s="1"/>
      <c r="C864" s="21"/>
      <c r="D864" s="26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>
      <c r="A865" s="107"/>
      <c r="B865" s="1"/>
      <c r="C865" s="21"/>
      <c r="D865" s="26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>
      <c r="A866" s="107"/>
      <c r="B866" s="1"/>
      <c r="C866" s="21"/>
      <c r="D866" s="26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>
      <c r="A867" s="107"/>
      <c r="B867" s="1"/>
      <c r="C867" s="21"/>
      <c r="D867" s="26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>
      <c r="A868" s="107"/>
      <c r="B868" s="1"/>
      <c r="C868" s="21"/>
      <c r="D868" s="26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>
      <c r="A869" s="107"/>
      <c r="B869" s="1"/>
      <c r="C869" s="21"/>
      <c r="D869" s="26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>
      <c r="A870" s="107"/>
      <c r="B870" s="1"/>
      <c r="C870" s="21"/>
      <c r="D870" s="26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>
      <c r="A871" s="107"/>
      <c r="B871" s="1"/>
      <c r="C871" s="21"/>
      <c r="D871" s="26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>
      <c r="A872" s="107"/>
      <c r="B872" s="1"/>
      <c r="C872" s="21"/>
      <c r="D872" s="26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>
      <c r="A873" s="107"/>
      <c r="B873" s="1"/>
      <c r="C873" s="21"/>
      <c r="D873" s="26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>
      <c r="A874" s="107"/>
      <c r="B874" s="1"/>
      <c r="C874" s="21"/>
      <c r="D874" s="26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>
      <c r="A875" s="107"/>
      <c r="B875" s="1"/>
      <c r="C875" s="21"/>
      <c r="D875" s="26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>
      <c r="A876" s="107"/>
      <c r="B876" s="1"/>
      <c r="C876" s="21"/>
      <c r="D876" s="26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>
      <c r="A877" s="107"/>
      <c r="B877" s="1"/>
      <c r="C877" s="21"/>
      <c r="D877" s="26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>
      <c r="A878" s="107"/>
      <c r="B878" s="1"/>
      <c r="C878" s="21"/>
      <c r="D878" s="26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>
      <c r="A879" s="107"/>
      <c r="B879" s="1"/>
      <c r="C879" s="21"/>
      <c r="D879" s="26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>
      <c r="A880" s="107"/>
      <c r="B880" s="1"/>
      <c r="C880" s="21"/>
      <c r="D880" s="26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>
      <c r="A881" s="107"/>
      <c r="B881" s="1"/>
      <c r="C881" s="21"/>
      <c r="D881" s="26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>
      <c r="A882" s="107"/>
      <c r="B882" s="1"/>
      <c r="C882" s="21"/>
      <c r="D882" s="26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>
      <c r="A883" s="107"/>
      <c r="B883" s="1"/>
      <c r="C883" s="21"/>
      <c r="D883" s="26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>
      <c r="A884" s="107"/>
      <c r="B884" s="1"/>
      <c r="C884" s="21"/>
      <c r="D884" s="26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>
      <c r="A885" s="107"/>
      <c r="B885" s="1"/>
      <c r="C885" s="21"/>
      <c r="D885" s="26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>
      <c r="A886" s="107"/>
      <c r="B886" s="1"/>
      <c r="C886" s="21"/>
      <c r="D886" s="26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>
      <c r="A887" s="107"/>
      <c r="B887" s="1"/>
      <c r="C887" s="21"/>
      <c r="D887" s="26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>
      <c r="A888" s="107"/>
      <c r="B888" s="1"/>
      <c r="C888" s="21"/>
      <c r="D888" s="26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>
      <c r="A889" s="107"/>
      <c r="B889" s="1"/>
      <c r="C889" s="21"/>
      <c r="D889" s="26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>
      <c r="A890" s="107"/>
      <c r="B890" s="1"/>
      <c r="C890" s="21"/>
      <c r="D890" s="26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>
      <c r="A891" s="107"/>
      <c r="B891" s="1"/>
      <c r="C891" s="21"/>
      <c r="D891" s="26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>
      <c r="A892" s="107"/>
      <c r="B892" s="1"/>
      <c r="C892" s="21"/>
      <c r="D892" s="26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>
      <c r="A893" s="107"/>
      <c r="B893" s="1"/>
      <c r="C893" s="21"/>
      <c r="D893" s="26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>
      <c r="A894" s="107"/>
      <c r="B894" s="1"/>
      <c r="C894" s="21"/>
      <c r="D894" s="26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>
      <c r="A895" s="107"/>
      <c r="B895" s="1"/>
      <c r="C895" s="21"/>
      <c r="D895" s="26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>
      <c r="A896" s="107"/>
      <c r="B896" s="1"/>
      <c r="C896" s="21"/>
      <c r="D896" s="26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>
      <c r="A897" s="107"/>
      <c r="B897" s="1"/>
      <c r="C897" s="21"/>
      <c r="D897" s="26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>
      <c r="A898" s="107"/>
      <c r="B898" s="1"/>
      <c r="C898" s="21"/>
      <c r="D898" s="26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>
      <c r="A899" s="107"/>
      <c r="B899" s="1"/>
      <c r="C899" s="21"/>
      <c r="D899" s="26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>
      <c r="A900" s="107"/>
      <c r="B900" s="1"/>
      <c r="C900" s="21"/>
      <c r="D900" s="26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>
      <c r="A901" s="107"/>
      <c r="B901" s="1"/>
      <c r="C901" s="21"/>
      <c r="D901" s="26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>
      <c r="A902" s="107"/>
      <c r="B902" s="1"/>
      <c r="C902" s="21"/>
      <c r="D902" s="26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>
      <c r="A903" s="107"/>
      <c r="B903" s="1"/>
      <c r="C903" s="21"/>
      <c r="D903" s="26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>
      <c r="A904" s="107"/>
      <c r="B904" s="1"/>
      <c r="C904" s="21"/>
      <c r="D904" s="26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>
      <c r="A905" s="107"/>
      <c r="B905" s="1"/>
      <c r="C905" s="21"/>
      <c r="D905" s="26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>
      <c r="A906" s="107"/>
      <c r="B906" s="1"/>
      <c r="C906" s="21"/>
      <c r="D906" s="26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>
      <c r="A907" s="107"/>
      <c r="B907" s="1"/>
      <c r="C907" s="21"/>
      <c r="D907" s="26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>
      <c r="A908" s="107"/>
      <c r="B908" s="1"/>
      <c r="C908" s="21"/>
      <c r="D908" s="26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>
      <c r="A909" s="107"/>
      <c r="B909" s="1"/>
      <c r="C909" s="21"/>
      <c r="D909" s="26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>
      <c r="A910" s="107"/>
      <c r="B910" s="1"/>
      <c r="C910" s="21"/>
      <c r="D910" s="26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>
      <c r="A911" s="107"/>
      <c r="B911" s="1"/>
      <c r="C911" s="21"/>
      <c r="D911" s="26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>
      <c r="A912" s="107"/>
      <c r="B912" s="1"/>
      <c r="C912" s="21"/>
      <c r="D912" s="26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>
      <c r="A913" s="107"/>
      <c r="B913" s="1"/>
      <c r="C913" s="21"/>
      <c r="D913" s="26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>
      <c r="A914" s="107"/>
      <c r="B914" s="1"/>
      <c r="C914" s="21"/>
      <c r="D914" s="26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>
      <c r="A915" s="107"/>
      <c r="B915" s="1"/>
      <c r="C915" s="21"/>
      <c r="D915" s="26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>
      <c r="A916" s="107"/>
      <c r="B916" s="1"/>
      <c r="C916" s="21"/>
      <c r="D916" s="26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>
      <c r="A917" s="107"/>
      <c r="B917" s="1"/>
      <c r="C917" s="21"/>
      <c r="D917" s="26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>
      <c r="A918" s="107"/>
      <c r="B918" s="1"/>
      <c r="C918" s="21"/>
      <c r="D918" s="26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>
      <c r="A919" s="107"/>
      <c r="B919" s="1"/>
      <c r="C919" s="21"/>
      <c r="D919" s="26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>
      <c r="A920" s="107"/>
      <c r="B920" s="1"/>
      <c r="C920" s="21"/>
      <c r="D920" s="26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>
      <c r="A921" s="107"/>
      <c r="B921" s="1"/>
      <c r="C921" s="21"/>
      <c r="D921" s="26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>
      <c r="A922" s="107"/>
      <c r="B922" s="1"/>
      <c r="C922" s="21"/>
      <c r="D922" s="26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>
      <c r="A923" s="107"/>
      <c r="B923" s="1"/>
      <c r="C923" s="21"/>
      <c r="D923" s="26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>
      <c r="A924" s="107"/>
      <c r="B924" s="1"/>
      <c r="C924" s="21"/>
      <c r="D924" s="26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>
      <c r="A925" s="107"/>
      <c r="B925" s="1"/>
      <c r="C925" s="21"/>
      <c r="D925" s="26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>
      <c r="A926" s="107"/>
      <c r="B926" s="1"/>
      <c r="C926" s="21"/>
      <c r="D926" s="26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>
      <c r="A927" s="107"/>
      <c r="B927" s="1"/>
      <c r="C927" s="21"/>
      <c r="D927" s="26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>
      <c r="A928" s="107"/>
      <c r="B928" s="1"/>
      <c r="C928" s="21"/>
      <c r="D928" s="26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>
      <c r="A929" s="107"/>
      <c r="B929" s="1"/>
      <c r="C929" s="21"/>
      <c r="D929" s="26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>
      <c r="A930" s="107"/>
      <c r="B930" s="1"/>
      <c r="C930" s="21"/>
      <c r="D930" s="26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>
      <c r="A931" s="107"/>
      <c r="B931" s="1"/>
      <c r="C931" s="21"/>
      <c r="D931" s="26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>
      <c r="A932" s="107"/>
      <c r="B932" s="1"/>
      <c r="C932" s="21"/>
      <c r="D932" s="26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>
      <c r="A933" s="107"/>
      <c r="B933" s="1"/>
      <c r="C933" s="21"/>
      <c r="D933" s="26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>
      <c r="A934" s="107"/>
      <c r="B934" s="1"/>
      <c r="C934" s="21"/>
      <c r="D934" s="26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>
      <c r="A935" s="107"/>
      <c r="B935" s="1"/>
      <c r="C935" s="21"/>
      <c r="D935" s="26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>
      <c r="A936" s="107"/>
      <c r="B936" s="1"/>
      <c r="C936" s="21"/>
      <c r="D936" s="26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>
      <c r="A937" s="107"/>
      <c r="B937" s="1"/>
      <c r="C937" s="21"/>
      <c r="D937" s="26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>
      <c r="A938" s="107"/>
      <c r="B938" s="1"/>
      <c r="C938" s="21"/>
      <c r="D938" s="26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>
      <c r="A939" s="107"/>
      <c r="B939" s="1"/>
      <c r="C939" s="21"/>
      <c r="D939" s="26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>
      <c r="A940" s="107"/>
      <c r="B940" s="1"/>
      <c r="C940" s="21"/>
      <c r="D940" s="26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>
      <c r="A941" s="107"/>
      <c r="B941" s="1"/>
      <c r="C941" s="21"/>
      <c r="D941" s="26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>
      <c r="A942" s="107"/>
      <c r="B942" s="1"/>
      <c r="C942" s="21"/>
      <c r="D942" s="26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>
      <c r="A943" s="107"/>
      <c r="B943" s="1"/>
      <c r="C943" s="21"/>
      <c r="D943" s="26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>
      <c r="A944" s="107"/>
      <c r="B944" s="1"/>
      <c r="C944" s="21"/>
      <c r="D944" s="26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>
      <c r="A945" s="107"/>
      <c r="B945" s="1"/>
      <c r="C945" s="21"/>
      <c r="D945" s="26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>
      <c r="A946" s="107"/>
      <c r="B946" s="1"/>
      <c r="C946" s="21"/>
      <c r="D946" s="26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>
      <c r="A947" s="107"/>
      <c r="B947" s="1"/>
      <c r="C947" s="21"/>
      <c r="D947" s="26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>
      <c r="A948" s="107"/>
      <c r="B948" s="1"/>
      <c r="C948" s="21"/>
      <c r="D948" s="26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>
      <c r="A949" s="107"/>
      <c r="B949" s="1"/>
      <c r="C949" s="21"/>
      <c r="D949" s="26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>
      <c r="A950" s="107"/>
      <c r="B950" s="1"/>
      <c r="C950" s="21"/>
      <c r="D950" s="26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>
      <c r="A951" s="107"/>
      <c r="B951" s="1"/>
      <c r="C951" s="21"/>
      <c r="D951" s="26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>
      <c r="A952" s="107"/>
      <c r="B952" s="1"/>
      <c r="C952" s="21"/>
      <c r="D952" s="26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>
      <c r="A953" s="107"/>
      <c r="B953" s="1"/>
      <c r="C953" s="21"/>
      <c r="D953" s="26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>
      <c r="A954" s="107"/>
      <c r="B954" s="1"/>
      <c r="C954" s="21"/>
      <c r="D954" s="26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>
      <c r="A955" s="107"/>
      <c r="B955" s="1"/>
      <c r="C955" s="21"/>
      <c r="D955" s="26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>
      <c r="A956" s="107"/>
      <c r="B956" s="1"/>
      <c r="C956" s="21"/>
      <c r="D956" s="26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>
      <c r="A957" s="107"/>
      <c r="B957" s="1"/>
      <c r="C957" s="21"/>
      <c r="D957" s="26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>
      <c r="A958" s="107"/>
      <c r="B958" s="1"/>
      <c r="C958" s="21"/>
      <c r="D958" s="26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>
      <c r="A959" s="107"/>
      <c r="B959" s="1"/>
      <c r="C959" s="21"/>
      <c r="D959" s="26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>
      <c r="A960" s="107"/>
      <c r="B960" s="1"/>
      <c r="C960" s="21"/>
      <c r="D960" s="26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>
      <c r="A961" s="107"/>
      <c r="B961" s="1"/>
      <c r="C961" s="21"/>
      <c r="D961" s="26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>
      <c r="A962" s="107"/>
      <c r="B962" s="1"/>
      <c r="C962" s="21"/>
      <c r="D962" s="26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>
      <c r="A963" s="107"/>
      <c r="B963" s="1"/>
      <c r="C963" s="21"/>
      <c r="D963" s="26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>
      <c r="A964" s="107"/>
      <c r="B964" s="1"/>
      <c r="C964" s="21"/>
      <c r="D964" s="26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>
      <c r="A965" s="107"/>
      <c r="B965" s="1"/>
      <c r="C965" s="21"/>
      <c r="D965" s="26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>
      <c r="A966" s="107"/>
      <c r="B966" s="1"/>
      <c r="C966" s="21"/>
      <c r="D966" s="26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>
      <c r="A967" s="107"/>
      <c r="B967" s="1"/>
      <c r="C967" s="21"/>
      <c r="D967" s="26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>
      <c r="A968" s="107"/>
      <c r="B968" s="1"/>
      <c r="C968" s="21"/>
      <c r="D968" s="26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>
      <c r="A969" s="107"/>
      <c r="B969" s="1"/>
      <c r="C969" s="21"/>
      <c r="D969" s="26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>
      <c r="A970" s="107"/>
      <c r="B970" s="1"/>
      <c r="C970" s="21"/>
      <c r="D970" s="26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>
      <c r="A971" s="107"/>
      <c r="B971" s="1"/>
      <c r="C971" s="21"/>
      <c r="D971" s="26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>
      <c r="A972" s="107"/>
      <c r="B972" s="1"/>
      <c r="C972" s="21"/>
      <c r="D972" s="26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>
      <c r="A973" s="107"/>
      <c r="B973" s="1"/>
      <c r="C973" s="21"/>
      <c r="D973" s="26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>
      <c r="A974" s="107"/>
      <c r="B974" s="1"/>
      <c r="C974" s="21"/>
      <c r="D974" s="26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>
      <c r="A975" s="107"/>
      <c r="B975" s="1"/>
      <c r="C975" s="21"/>
      <c r="D975" s="26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>
      <c r="A976" s="107"/>
      <c r="B976" s="1"/>
      <c r="C976" s="21"/>
      <c r="D976" s="26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>
      <c r="A977" s="107"/>
      <c r="B977" s="1"/>
      <c r="C977" s="21"/>
      <c r="D977" s="26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>
      <c r="A978" s="107"/>
      <c r="B978" s="1"/>
      <c r="C978" s="21"/>
      <c r="D978" s="26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>
      <c r="A979" s="107"/>
      <c r="B979" s="1"/>
      <c r="C979" s="21"/>
      <c r="D979" s="26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>
      <c r="A980" s="107"/>
      <c r="B980" s="1"/>
      <c r="C980" s="21"/>
      <c r="D980" s="26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>
      <c r="A981" s="107"/>
      <c r="B981" s="1"/>
      <c r="C981" s="21"/>
      <c r="D981" s="26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>
      <c r="A982" s="107"/>
      <c r="B982" s="1"/>
      <c r="C982" s="21"/>
      <c r="D982" s="26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>
      <c r="A983" s="107"/>
      <c r="B983" s="1"/>
      <c r="C983" s="21"/>
      <c r="D983" s="26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>
      <c r="A984" s="107"/>
      <c r="B984" s="1"/>
      <c r="C984" s="21"/>
      <c r="D984" s="26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>
      <c r="A985" s="107"/>
      <c r="B985" s="1"/>
      <c r="C985" s="21"/>
      <c r="D985" s="26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>
      <c r="A986" s="107"/>
      <c r="B986" s="1"/>
      <c r="C986" s="21"/>
      <c r="D986" s="26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>
      <c r="A987" s="107"/>
      <c r="B987" s="1"/>
      <c r="C987" s="21"/>
      <c r="D987" s="26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>
      <c r="A988" s="107"/>
      <c r="B988" s="1"/>
      <c r="C988" s="21"/>
      <c r="D988" s="26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>
      <c r="A989" s="107"/>
      <c r="B989" s="1"/>
      <c r="C989" s="21"/>
      <c r="D989" s="26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>
      <c r="A990" s="107"/>
      <c r="B990" s="1"/>
      <c r="C990" s="21"/>
      <c r="D990" s="26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>
      <c r="A991" s="107"/>
      <c r="B991" s="1"/>
      <c r="C991" s="21"/>
      <c r="D991" s="26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>
      <c r="A992" s="107"/>
      <c r="B992" s="1"/>
      <c r="C992" s="21"/>
      <c r="D992" s="26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>
      <c r="A993" s="107"/>
      <c r="B993" s="1"/>
      <c r="C993" s="21"/>
      <c r="D993" s="26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>
      <c r="A994" s="107"/>
      <c r="B994" s="1"/>
      <c r="C994" s="21"/>
      <c r="D994" s="26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>
      <c r="A995" s="107"/>
      <c r="B995" s="1"/>
      <c r="C995" s="21"/>
      <c r="D995" s="26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>
      <c r="A996" s="107"/>
      <c r="B996" s="1"/>
      <c r="C996" s="21"/>
      <c r="D996" s="26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>
      <c r="A997" s="107"/>
      <c r="B997" s="1"/>
      <c r="C997" s="21"/>
      <c r="D997" s="26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2.75" customHeight="1">
      <c r="A998" s="107"/>
      <c r="B998" s="1"/>
      <c r="C998" s="21"/>
      <c r="D998" s="26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2.75" customHeight="1">
      <c r="A999" s="107"/>
      <c r="B999" s="1"/>
      <c r="C999" s="21"/>
      <c r="D999" s="26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2.75" customHeight="1">
      <c r="A1000" s="107"/>
      <c r="B1000" s="1"/>
      <c r="C1000" s="21"/>
      <c r="D1000" s="26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2.75" customHeight="1">
      <c r="A1001" s="107"/>
      <c r="B1001" s="1"/>
      <c r="C1001" s="21"/>
      <c r="D1001" s="26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2.75" customHeight="1">
      <c r="A1002" s="107"/>
      <c r="B1002" s="1"/>
      <c r="C1002" s="21"/>
      <c r="D1002" s="26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2.75" customHeight="1">
      <c r="A1003" s="107"/>
      <c r="B1003" s="1"/>
      <c r="C1003" s="21"/>
      <c r="D1003" s="26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2.75" customHeight="1">
      <c r="A1004" s="107"/>
      <c r="B1004" s="1"/>
      <c r="C1004" s="21"/>
      <c r="D1004" s="26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2.75" customHeight="1">
      <c r="A1005" s="107"/>
      <c r="B1005" s="1"/>
      <c r="C1005" s="21"/>
      <c r="D1005" s="26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12.75" customHeight="1">
      <c r="A1006" s="107"/>
      <c r="B1006" s="1"/>
      <c r="C1006" s="21"/>
      <c r="D1006" s="26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12.75" customHeight="1">
      <c r="A1007" s="107"/>
      <c r="B1007" s="1"/>
      <c r="C1007" s="21"/>
      <c r="D1007" s="26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12.75" customHeight="1">
      <c r="A1008" s="107"/>
      <c r="B1008" s="1"/>
      <c r="C1008" s="21"/>
      <c r="D1008" s="26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ht="12.75" customHeight="1">
      <c r="A1009" s="107"/>
      <c r="B1009" s="1"/>
      <c r="C1009" s="21"/>
      <c r="D1009" s="26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ht="12.75" customHeight="1">
      <c r="A1010" s="107"/>
      <c r="B1010" s="1"/>
      <c r="C1010" s="21"/>
      <c r="D1010" s="26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ht="12.75" customHeight="1">
      <c r="A1011" s="107"/>
      <c r="B1011" s="1"/>
      <c r="C1011" s="21"/>
      <c r="D1011" s="26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ht="12.75" customHeight="1">
      <c r="A1012" s="107"/>
      <c r="B1012" s="1"/>
      <c r="C1012" s="21"/>
      <c r="D1012" s="26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ht="12.75" customHeight="1">
      <c r="A1013" s="107"/>
      <c r="B1013" s="1"/>
      <c r="C1013" s="21"/>
      <c r="D1013" s="26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ht="12.75" customHeight="1">
      <c r="A1014" s="107"/>
      <c r="B1014" s="1"/>
      <c r="C1014" s="21"/>
      <c r="D1014" s="26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ht="12.75" customHeight="1">
      <c r="A1015" s="107"/>
      <c r="B1015" s="1"/>
      <c r="C1015" s="21"/>
      <c r="D1015" s="26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ht="12.75" customHeight="1">
      <c r="A1016" s="107"/>
      <c r="B1016" s="1"/>
      <c r="C1016" s="21"/>
      <c r="D1016" s="26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ht="12.75" customHeight="1"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</sheetData>
  <mergeCells count="11">
    <mergeCell ref="A66:B67"/>
    <mergeCell ref="A2:C3"/>
    <mergeCell ref="D2:E4"/>
    <mergeCell ref="A1:E1"/>
    <mergeCell ref="A4:C4"/>
    <mergeCell ref="A7:E7"/>
    <mergeCell ref="A29:E29"/>
    <mergeCell ref="A58:E58"/>
    <mergeCell ref="A5:A6"/>
    <mergeCell ref="B5:B6"/>
    <mergeCell ref="C5:C6"/>
  </mergeCells>
  <pageMargins left="0.7" right="0.7" top="0.75" bottom="0.75" header="0" footer="0"/>
  <pageSetup paperSize="9" scale="18" orientation="portrait" r:id="rId1"/>
  <rowBreaks count="2" manualBreakCount="2">
    <brk id="14" max="4" man="1"/>
    <brk id="6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MATRYCA</vt:lpstr>
      <vt:lpstr>Przypisanie efektów do dyscypli</vt:lpstr>
      <vt:lpstr>MATRYCA!Obszar_wydruku</vt:lpstr>
      <vt:lpstr>'Przypisanie efektów do dyscypli'!Obszar_wydruku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Danuta Tomczyk</dc:creator>
  <cp:lastModifiedBy>Dorota Dygoń</cp:lastModifiedBy>
  <cp:lastPrinted>2023-09-25T10:03:43Z</cp:lastPrinted>
  <dcterms:created xsi:type="dcterms:W3CDTF">2020-02-21T22:22:00Z</dcterms:created>
  <dcterms:modified xsi:type="dcterms:W3CDTF">2023-09-25T10:03:59Z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FDB3FF595A03485992AB0CDF016D3CF2</vt:lpwstr>
  </property>
  <property fmtid="{D5CDD505-2E9C-101B-9397-08002B2CF9AE}" pid="3" name="KSOProductBuildVer">
    <vt:lpwstr>1033-11.2.0.10323</vt:lpwstr>
  </property>
</Properties>
</file>